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Estrada/Publicados/"/>
    </mc:Choice>
  </mc:AlternateContent>
  <xr:revisionPtr revIDLastSave="13" documentId="11_4C72421125715973D2FDBE1CA4F5624CCC690F46" xr6:coauthVersionLast="47" xr6:coauthVersionMax="47" xr10:uidLastSave="{3E637566-AE82-48F0-8D92-ECEAAEABF47D}"/>
  <bookViews>
    <workbookView xWindow="22932" yWindow="-108" windowWidth="23256" windowHeight="12456" tabRatio="950" xr2:uid="{00000000-000D-0000-FFFF-FFFF00000000}"/>
  </bookViews>
  <sheets>
    <sheet name="MEL-S23" sheetId="28" r:id="rId1"/>
    <sheet name="FEL-F23" sheetId="29" r:id="rId2"/>
    <sheet name="MJR" sheetId="30" r:id="rId3"/>
    <sheet name="FJR" sheetId="31" r:id="rId4"/>
  </sheets>
  <definedNames>
    <definedName name="_xlnm._FilterDatabase" localSheetId="1" hidden="1">'FEL-F23'!$A$3:$AK$3</definedName>
    <definedName name="_xlnm._FilterDatabase" localSheetId="3" hidden="1">FJR!$A$3:$W$3</definedName>
    <definedName name="_xlnm._FilterDatabase" localSheetId="0" hidden="1">'MEL-S23'!$A$3:$AO$3</definedName>
    <definedName name="_xlnm._FilterDatabase" localSheetId="2" hidden="1">MJR!$A$3:$X$3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28" l="1"/>
  <c r="D17" i="29" l="1"/>
  <c r="D18" i="29" l="1"/>
  <c r="D16" i="29" l="1"/>
  <c r="D15" i="29" l="1"/>
  <c r="D18" i="30"/>
  <c r="D16" i="30"/>
  <c r="D15" i="30"/>
  <c r="D9" i="31" l="1"/>
  <c r="D12" i="31"/>
  <c r="D11" i="31"/>
  <c r="D7" i="31"/>
  <c r="D8" i="31"/>
  <c r="D10" i="31"/>
  <c r="D5" i="31"/>
  <c r="D17" i="30"/>
  <c r="D13" i="30"/>
  <c r="D14" i="30"/>
  <c r="D12" i="30"/>
  <c r="D15" i="28"/>
  <c r="D20" i="28" l="1"/>
  <c r="D11" i="29"/>
  <c r="D20" i="29"/>
  <c r="D23" i="28"/>
  <c r="D13" i="29"/>
  <c r="D11" i="30"/>
  <c r="D19" i="28"/>
  <c r="D17" i="28"/>
  <c r="D8" i="28"/>
  <c r="D11" i="28" l="1"/>
  <c r="D16" i="28"/>
  <c r="D7" i="29"/>
  <c r="D14" i="29" l="1"/>
  <c r="D18" i="28"/>
  <c r="D5" i="28" l="1"/>
  <c r="D4" i="28"/>
  <c r="D6" i="28"/>
  <c r="D4" i="29"/>
  <c r="D6" i="29"/>
  <c r="D9" i="28"/>
  <c r="D19" i="29"/>
  <c r="D22" i="28"/>
  <c r="D8" i="29"/>
  <c r="D10" i="29"/>
  <c r="D5" i="29"/>
  <c r="D4" i="30"/>
  <c r="D8" i="30"/>
  <c r="D9" i="30"/>
  <c r="D10" i="30"/>
  <c r="D10" i="28"/>
  <c r="D21" i="28" l="1"/>
  <c r="D13" i="28" l="1"/>
  <c r="D12" i="29" l="1"/>
  <c r="D9" i="29"/>
  <c r="D4" i="31"/>
  <c r="D6" i="31"/>
  <c r="D7" i="30"/>
  <c r="D6" i="30"/>
  <c r="D5" i="30"/>
  <c r="D12" i="28"/>
  <c r="D7" i="28"/>
</calcChain>
</file>

<file path=xl/sharedStrings.xml><?xml version="1.0" encoding="utf-8"?>
<sst xmlns="http://schemas.openxmlformats.org/spreadsheetml/2006/main" count="276" uniqueCount="97">
  <si>
    <t>POS</t>
  </si>
  <si>
    <t>EQUIPE</t>
  </si>
  <si>
    <t>UF</t>
  </si>
  <si>
    <t>PTOS</t>
  </si>
  <si>
    <t>SP</t>
  </si>
  <si>
    <t>CICLISMO RIO DO SUL/FMD/ROYALCICLO</t>
  </si>
  <si>
    <t>SC</t>
  </si>
  <si>
    <t>INDAIATUBA CYCLING TEAM</t>
  </si>
  <si>
    <t>GP Cavalo de Aço</t>
  </si>
  <si>
    <t>AVAI F.C. - FME FLORIANOPOLIS - APGF</t>
  </si>
  <si>
    <t>ASSOCIACAO PEDALA ITAPEMA DE CICLISMO</t>
  </si>
  <si>
    <t>ASSOCIACAO JOINVILLENSE DE CICLISMO - AJOCICLO</t>
  </si>
  <si>
    <t>SECEL JARAGUA DO SUL</t>
  </si>
  <si>
    <t>Torneio de Verão</t>
  </si>
  <si>
    <t>SÃO JOSÉ CICLISMO</t>
  </si>
  <si>
    <t>Volta do Futuro</t>
  </si>
  <si>
    <t>2B</t>
  </si>
  <si>
    <t>PREFEITURA DE ROLÂNDIA/ACR</t>
  </si>
  <si>
    <t>PR</t>
  </si>
  <si>
    <t xml:space="preserve">	FUND DE AMPARO AO ESPORTE DO MUNICIPIO DE ARARAQUARA</t>
  </si>
  <si>
    <t>ABEC RIO CLARO</t>
  </si>
  <si>
    <t xml:space="preserve">	ABEC RIO CLARO</t>
  </si>
  <si>
    <t>LULUFIVE TEAM</t>
  </si>
  <si>
    <t>GP de Ciclismo Âmbar</t>
  </si>
  <si>
    <t>ASSOCIACAO PRO -CICLISMO - CHAPECO SC</t>
  </si>
  <si>
    <t>Taça Cidade de Chapecó de Ciclismo</t>
  </si>
  <si>
    <t>SOUL CYCLES - SANTOS</t>
  </si>
  <si>
    <t>34º Grande Prêmio Curitiba de Ciclismo</t>
  </si>
  <si>
    <t>21ª Volta Ciclística do Estado de Goiás</t>
  </si>
  <si>
    <t xml:space="preserve">	SWIFT CARBON PRO CYCLING BRASIL</t>
  </si>
  <si>
    <t>MG</t>
  </si>
  <si>
    <t>PINDAMONHANGABA CYCLING TEAM</t>
  </si>
  <si>
    <t>TAUBATÉ CYCLING TEAM/TARUMÃ/ARAÚJO SIMÃO</t>
  </si>
  <si>
    <t>Circuito Aeroporto Aracaju</t>
  </si>
  <si>
    <t>ASSOCIACAO SUCUARANAS</t>
  </si>
  <si>
    <t>SE</t>
  </si>
  <si>
    <t>Grande Prêmio Taubaté de Ciclismo</t>
  </si>
  <si>
    <t>UCRJ / TURIM</t>
  </si>
  <si>
    <t>GUARATINGUETA CYCLING TEAM</t>
  </si>
  <si>
    <t>RJ</t>
  </si>
  <si>
    <t>53º Circuito do Boa Vista</t>
  </si>
  <si>
    <t>Grand Prêmio São José dos Campos - Urban Challenge de Ciclismo</t>
  </si>
  <si>
    <t>DESAN DOMINI MAKAKOLOKKO</t>
  </si>
  <si>
    <t xml:space="preserve">	SÃO JOSÉ CICLISMO</t>
  </si>
  <si>
    <t>34ª Prova Ciclística Subida do Morro da Cruz</t>
  </si>
  <si>
    <t>20ª Copa Cidade Canção de Ciclismo - Troféu Julio Gonzales</t>
  </si>
  <si>
    <t>CLUBE MARINGAENSE DE CICLISMO-CMC</t>
  </si>
  <si>
    <t>Prova Ciclística 1º de Maio</t>
  </si>
  <si>
    <t>L.S.D. LIGA SANCAETANENSE DE DESPORTO</t>
  </si>
  <si>
    <t>01 de Maio - Prova do Trabalhador</t>
  </si>
  <si>
    <t>Copa Hans Fischer</t>
  </si>
  <si>
    <t>TIJUCAS BIKE TEAM</t>
  </si>
  <si>
    <t>TMC - Troféu Mário Caruso de Ciclismo de Estrada</t>
  </si>
  <si>
    <t>Gran Cup Brasil de Ciclismo</t>
  </si>
  <si>
    <t xml:space="preserve">100 Milhas Grand Challenge Brazil	</t>
  </si>
  <si>
    <t>Giro do Litoral</t>
  </si>
  <si>
    <t>Penalidades</t>
  </si>
  <si>
    <t xml:space="preserve"> Troféu 47 anos Polícia Militar Rodoviária de Santa Catarina </t>
  </si>
  <si>
    <t>Prova Ciclística Internacional 09 de Julho</t>
  </si>
  <si>
    <t>Volta Jaraguá do Sul Circuito Húngaro</t>
  </si>
  <si>
    <t>Campeonato Brasileiro de Ciclismo de Estrada - CRI</t>
  </si>
  <si>
    <t>CN</t>
  </si>
  <si>
    <t>Campeonato Brasileiro de Ciclismo de Estrada - RES</t>
  </si>
  <si>
    <t>AGI CYCLING TEAM</t>
  </si>
  <si>
    <t>ACIVAS</t>
  </si>
  <si>
    <t>RS</t>
  </si>
  <si>
    <t>ASSOCIACAO TEAM VELO</t>
  </si>
  <si>
    <t>MS</t>
  </si>
  <si>
    <t>ASSOCIACAO DELLAS CYCLING</t>
  </si>
  <si>
    <t>ASSOCIACAO MOUNTAIN BIKE BH DE CICLISMO</t>
  </si>
  <si>
    <t>PREFEITURA CME IRACEMAPOLIS</t>
  </si>
  <si>
    <t xml:space="preserve">79ª Prova Ciclística São Salvador	</t>
  </si>
  <si>
    <t>ASSOCIACAO TERRA DE CICLISMO (A.T.C)</t>
  </si>
  <si>
    <t xml:space="preserve">LEGACY CYCLING TEAM	</t>
  </si>
  <si>
    <t>LIGA DE CICLISMO CAMPOS GERAIS</t>
  </si>
  <si>
    <t xml:space="preserve">	ASSOCIACAO ESPORTIVA E RECREATIVA ALTINO</t>
  </si>
  <si>
    <t xml:space="preserve">	Volta Ciclística Cidade de Brusque</t>
  </si>
  <si>
    <t>Prova Ciclismo Cidade de Ubatuba</t>
  </si>
  <si>
    <t>Volta Ciclistica Entre Terras e Águas</t>
  </si>
  <si>
    <t>Desafio Taubaté de Ciclismo - Mirante Pôr do Sol</t>
  </si>
  <si>
    <t>Volta Ciclística Internacional do ABCD</t>
  </si>
  <si>
    <t>Desafio de Ciclismo São José de Anchieta</t>
  </si>
  <si>
    <t>BRASIL COSTELO TEAM - BRC</t>
  </si>
  <si>
    <t>ES</t>
  </si>
  <si>
    <t>Circuito Montanhês de Ciclismo</t>
  </si>
  <si>
    <t>Desafio Baía dos Golfinhos</t>
  </si>
  <si>
    <t>2.2 UCI</t>
  </si>
  <si>
    <t>Tour do Rio</t>
  </si>
  <si>
    <t>Desafio Tour do Rio</t>
  </si>
  <si>
    <t>11ª Volta Ciclística do Curimataú</t>
  </si>
  <si>
    <t>SKY BIKE TEAM</t>
  </si>
  <si>
    <t>RN</t>
  </si>
  <si>
    <t>Prova Ciclística Governador Dix-Sept Rosado</t>
  </si>
  <si>
    <t>RANKING EQUIPES ESTRADA - ELITE/SUB23 MASCULINO - 06/12/2024</t>
  </si>
  <si>
    <t>RANKING EQUIPES ESTRADA - ELITE/SUB23 FEMININO - 06/12/2024</t>
  </si>
  <si>
    <t>RANKING EQUIPES ESTRADA - JUNIOR MASCULINO - 06/12/2024</t>
  </si>
  <si>
    <t>RANKING EQUIPES ESTRADA - JUNIOR FEMININO - 06/12/2024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</si>
</sst>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rgb="FF9C0006"/>
      <name val="Calibri"/>
      <family val="2"/>
      <scheme val="min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FF0000"/>
      <name val="Arial"/>
      <family val="2"/>
    </font>
    <font>
      <b/>
      <sz val="10"/>
      <color rgb="FFFF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6">
    <xf numFmtId="0" fontId="0" fillId="0" borderId="0"/>
    <xf numFmtId="0" fontId="5" fillId="0" borderId="0"/>
    <xf numFmtId="0" fontId="11" fillId="0" borderId="13" applyNumberFormat="0" applyFill="0" applyAlignment="0" applyProtection="0"/>
    <xf numFmtId="0" fontId="12" fillId="0" borderId="14" applyNumberFormat="0" applyFill="0" applyAlignment="0" applyProtection="0"/>
    <xf numFmtId="0" fontId="13" fillId="0" borderId="1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16" applyNumberFormat="0" applyAlignment="0" applyProtection="0"/>
    <xf numFmtId="0" fontId="16" fillId="6" borderId="17" applyNumberFormat="0" applyAlignment="0" applyProtection="0"/>
    <xf numFmtId="0" fontId="17" fillId="6" borderId="16" applyNumberFormat="0" applyAlignment="0" applyProtection="0"/>
    <xf numFmtId="0" fontId="18" fillId="0" borderId="18" applyNumberFormat="0" applyFill="0" applyAlignment="0" applyProtection="0"/>
    <xf numFmtId="0" fontId="19" fillId="7" borderId="1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1" applyNumberFormat="0" applyFill="0" applyAlignment="0" applyProtection="0"/>
    <xf numFmtId="0" fontId="2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3" fillId="0" borderId="0"/>
    <xf numFmtId="0" fontId="3" fillId="8" borderId="20" applyNumberFormat="0" applyFont="0" applyAlignment="0" applyProtection="0"/>
    <xf numFmtId="0" fontId="25" fillId="0" borderId="0" applyNumberFormat="0" applyFill="0" applyBorder="0" applyAlignment="0" applyProtection="0"/>
    <xf numFmtId="0" fontId="26" fillId="33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8" borderId="20" applyNumberFormat="0" applyFont="0" applyAlignment="0" applyProtection="0"/>
    <xf numFmtId="0" fontId="27" fillId="0" borderId="0" applyFill="0" applyProtection="0"/>
    <xf numFmtId="0" fontId="2" fillId="0" borderId="0"/>
    <xf numFmtId="44" fontId="2" fillId="0" borderId="0" applyFont="0" applyFill="0" applyBorder="0" applyAlignment="0" applyProtection="0"/>
    <xf numFmtId="0" fontId="28" fillId="0" borderId="0"/>
    <xf numFmtId="0" fontId="29" fillId="0" borderId="0"/>
    <xf numFmtId="0" fontId="2" fillId="0" borderId="0"/>
    <xf numFmtId="0" fontId="30" fillId="34" borderId="0" applyNumberFormat="0" applyBorder="0" applyAlignment="0" applyProtection="0"/>
    <xf numFmtId="0" fontId="2" fillId="8" borderId="20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1" fillId="34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8" borderId="20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20" applyNumberFormat="0" applyFont="0" applyAlignment="0" applyProtection="0"/>
    <xf numFmtId="0" fontId="1" fillId="0" borderId="0"/>
  </cellStyleXfs>
  <cellXfs count="70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5" fillId="3" borderId="4" xfId="0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9" fillId="3" borderId="4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33" fillId="2" borderId="5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32" fillId="3" borderId="3" xfId="0" applyFont="1" applyFill="1" applyBorder="1" applyAlignment="1">
      <alignment vertical="center"/>
    </xf>
    <xf numFmtId="0" fontId="32" fillId="2" borderId="0" xfId="0" applyFont="1" applyFill="1" applyAlignment="1">
      <alignment vertical="center"/>
    </xf>
    <xf numFmtId="0" fontId="32" fillId="0" borderId="1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8" fillId="0" borderId="7" xfId="0" applyNumberFormat="1" applyFont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textRotation="90"/>
    </xf>
    <xf numFmtId="0" fontId="9" fillId="2" borderId="6" xfId="0" applyFont="1" applyFill="1" applyBorder="1" applyAlignment="1">
      <alignment horizontal="center" textRotation="90"/>
    </xf>
    <xf numFmtId="0" fontId="9" fillId="2" borderId="1" xfId="0" applyFont="1" applyFill="1" applyBorder="1" applyAlignment="1">
      <alignment horizontal="center" textRotation="90"/>
    </xf>
    <xf numFmtId="14" fontId="8" fillId="0" borderId="10" xfId="0" applyNumberFormat="1" applyFont="1" applyBorder="1" applyAlignment="1">
      <alignment horizontal="center" vertical="center"/>
    </xf>
    <xf numFmtId="14" fontId="8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0" fontId="32" fillId="2" borderId="5" xfId="0" applyFont="1" applyFill="1" applyBorder="1" applyAlignment="1">
      <alignment horizontal="center" textRotation="90"/>
    </xf>
    <xf numFmtId="0" fontId="32" fillId="2" borderId="6" xfId="0" applyFont="1" applyFill="1" applyBorder="1" applyAlignment="1">
      <alignment horizontal="center" textRotation="90"/>
    </xf>
    <xf numFmtId="0" fontId="9" fillId="2" borderId="5" xfId="1" applyFont="1" applyFill="1" applyBorder="1" applyAlignment="1">
      <alignment horizontal="center" textRotation="90"/>
    </xf>
    <xf numFmtId="0" fontId="9" fillId="2" borderId="6" xfId="1" applyFont="1" applyFill="1" applyBorder="1" applyAlignment="1">
      <alignment horizontal="center" textRotation="90"/>
    </xf>
    <xf numFmtId="0" fontId="9" fillId="0" borderId="5" xfId="0" applyFont="1" applyBorder="1" applyAlignment="1">
      <alignment horizontal="center" textRotation="90"/>
    </xf>
    <xf numFmtId="0" fontId="9" fillId="0" borderId="6" xfId="0" applyFont="1" applyBorder="1" applyAlignment="1">
      <alignment horizontal="center" textRotation="90"/>
    </xf>
    <xf numFmtId="0" fontId="9" fillId="0" borderId="5" xfId="1" applyFont="1" applyBorder="1" applyAlignment="1">
      <alignment horizontal="center" textRotation="90"/>
    </xf>
    <xf numFmtId="0" fontId="9" fillId="0" borderId="6" xfId="1" applyFont="1" applyBorder="1" applyAlignment="1">
      <alignment horizontal="center" textRotation="90"/>
    </xf>
    <xf numFmtId="0" fontId="9" fillId="0" borderId="1" xfId="0" applyFont="1" applyBorder="1" applyAlignment="1">
      <alignment horizontal="center" textRotation="90"/>
    </xf>
    <xf numFmtId="0" fontId="9" fillId="2" borderId="12" xfId="0" applyFont="1" applyFill="1" applyBorder="1" applyAlignment="1">
      <alignment horizontal="center" textRotation="90"/>
    </xf>
    <xf numFmtId="0" fontId="9" fillId="2" borderId="9" xfId="0" applyFont="1" applyFill="1" applyBorder="1" applyAlignment="1">
      <alignment horizontal="center" textRotation="90"/>
    </xf>
    <xf numFmtId="0" fontId="9" fillId="0" borderId="1" xfId="1" applyFont="1" applyBorder="1" applyAlignment="1">
      <alignment horizontal="center" textRotation="90"/>
    </xf>
  </cellXfs>
  <cellStyles count="136">
    <cellStyle name="20% - Ênfase1" xfId="16" builtinId="30" customBuiltin="1"/>
    <cellStyle name="20% - Ênfase1 2" xfId="66" xr:uid="{00000000-0005-0000-0000-000001000000}"/>
    <cellStyle name="20% - Ênfase1 2 2" xfId="103" xr:uid="{00000000-0005-0000-0000-000002000000}"/>
    <cellStyle name="20% - Ênfase1 3" xfId="44" xr:uid="{00000000-0005-0000-0000-000003000000}"/>
    <cellStyle name="20% - Ênfase1 3 2" xfId="122" xr:uid="{00000000-0005-0000-0000-000004000000}"/>
    <cellStyle name="20% - Ênfase1 4" xfId="85" xr:uid="{00000000-0005-0000-0000-000005000000}"/>
    <cellStyle name="20% - Ênfase2" xfId="20" builtinId="34" customBuiltin="1"/>
    <cellStyle name="20% - Ênfase2 2" xfId="69" xr:uid="{00000000-0005-0000-0000-000007000000}"/>
    <cellStyle name="20% - Ênfase2 2 2" xfId="106" xr:uid="{00000000-0005-0000-0000-000008000000}"/>
    <cellStyle name="20% - Ênfase2 3" xfId="46" xr:uid="{00000000-0005-0000-0000-000009000000}"/>
    <cellStyle name="20% - Ênfase2 3 2" xfId="123" xr:uid="{00000000-0005-0000-0000-00000A000000}"/>
    <cellStyle name="20% - Ênfase2 4" xfId="87" xr:uid="{00000000-0005-0000-0000-00000B000000}"/>
    <cellStyle name="20% - Ênfase3" xfId="24" builtinId="38" customBuiltin="1"/>
    <cellStyle name="20% - Ênfase3 2" xfId="72" xr:uid="{00000000-0005-0000-0000-00000D000000}"/>
    <cellStyle name="20% - Ênfase3 2 2" xfId="109" xr:uid="{00000000-0005-0000-0000-00000E000000}"/>
    <cellStyle name="20% - Ênfase3 3" xfId="48" xr:uid="{00000000-0005-0000-0000-00000F000000}"/>
    <cellStyle name="20% - Ênfase3 3 2" xfId="124" xr:uid="{00000000-0005-0000-0000-000010000000}"/>
    <cellStyle name="20% - Ênfase3 4" xfId="89" xr:uid="{00000000-0005-0000-0000-000011000000}"/>
    <cellStyle name="20% - Ênfase4" xfId="28" builtinId="42" customBuiltin="1"/>
    <cellStyle name="20% - Ênfase4 2" xfId="75" xr:uid="{00000000-0005-0000-0000-000013000000}"/>
    <cellStyle name="20% - Ênfase4 2 2" xfId="112" xr:uid="{00000000-0005-0000-0000-000014000000}"/>
    <cellStyle name="20% - Ênfase4 3" xfId="50" xr:uid="{00000000-0005-0000-0000-000015000000}"/>
    <cellStyle name="20% - Ênfase4 3 2" xfId="125" xr:uid="{00000000-0005-0000-0000-000016000000}"/>
    <cellStyle name="20% - Ênfase4 4" xfId="91" xr:uid="{00000000-0005-0000-0000-000017000000}"/>
    <cellStyle name="20% - Ênfase5" xfId="32" builtinId="46" customBuiltin="1"/>
    <cellStyle name="20% - Ênfase5 2" xfId="78" xr:uid="{00000000-0005-0000-0000-000019000000}"/>
    <cellStyle name="20% - Ênfase5 2 2" xfId="115" xr:uid="{00000000-0005-0000-0000-00001A000000}"/>
    <cellStyle name="20% - Ênfase5 3" xfId="52" xr:uid="{00000000-0005-0000-0000-00001B000000}"/>
    <cellStyle name="20% - Ênfase5 3 2" xfId="126" xr:uid="{00000000-0005-0000-0000-00001C000000}"/>
    <cellStyle name="20% - Ênfase5 4" xfId="93" xr:uid="{00000000-0005-0000-0000-00001D000000}"/>
    <cellStyle name="20% - Ênfase6" xfId="36" builtinId="50" customBuiltin="1"/>
    <cellStyle name="20% - Ênfase6 2" xfId="81" xr:uid="{00000000-0005-0000-0000-00001F000000}"/>
    <cellStyle name="20% - Ênfase6 2 2" xfId="118" xr:uid="{00000000-0005-0000-0000-000020000000}"/>
    <cellStyle name="20% - Ênfase6 3" xfId="54" xr:uid="{00000000-0005-0000-0000-000021000000}"/>
    <cellStyle name="20% - Ênfase6 3 2" xfId="127" xr:uid="{00000000-0005-0000-0000-000022000000}"/>
    <cellStyle name="20% - Ênfase6 4" xfId="95" xr:uid="{00000000-0005-0000-0000-000023000000}"/>
    <cellStyle name="40% - Ênfase1" xfId="17" builtinId="31" customBuiltin="1"/>
    <cellStyle name="40% - Ênfase1 2" xfId="67" xr:uid="{00000000-0005-0000-0000-000025000000}"/>
    <cellStyle name="40% - Ênfase1 2 2" xfId="104" xr:uid="{00000000-0005-0000-0000-000026000000}"/>
    <cellStyle name="40% - Ênfase1 3" xfId="45" xr:uid="{00000000-0005-0000-0000-000027000000}"/>
    <cellStyle name="40% - Ênfase1 3 2" xfId="128" xr:uid="{00000000-0005-0000-0000-000028000000}"/>
    <cellStyle name="40% - Ênfase1 4" xfId="86" xr:uid="{00000000-0005-0000-0000-000029000000}"/>
    <cellStyle name="40% - Ênfase2" xfId="21" builtinId="35" customBuiltin="1"/>
    <cellStyle name="40% - Ênfase2 2" xfId="70" xr:uid="{00000000-0005-0000-0000-00002B000000}"/>
    <cellStyle name="40% - Ênfase2 2 2" xfId="107" xr:uid="{00000000-0005-0000-0000-00002C000000}"/>
    <cellStyle name="40% - Ênfase2 3" xfId="47" xr:uid="{00000000-0005-0000-0000-00002D000000}"/>
    <cellStyle name="40% - Ênfase2 3 2" xfId="129" xr:uid="{00000000-0005-0000-0000-00002E000000}"/>
    <cellStyle name="40% - Ênfase2 4" xfId="88" xr:uid="{00000000-0005-0000-0000-00002F000000}"/>
    <cellStyle name="40% - Ênfase3" xfId="25" builtinId="39" customBuiltin="1"/>
    <cellStyle name="40% - Ênfase3 2" xfId="73" xr:uid="{00000000-0005-0000-0000-000031000000}"/>
    <cellStyle name="40% - Ênfase3 2 2" xfId="110" xr:uid="{00000000-0005-0000-0000-000032000000}"/>
    <cellStyle name="40% - Ênfase3 3" xfId="49" xr:uid="{00000000-0005-0000-0000-000033000000}"/>
    <cellStyle name="40% - Ênfase3 3 2" xfId="130" xr:uid="{00000000-0005-0000-0000-000034000000}"/>
    <cellStyle name="40% - Ênfase3 4" xfId="90" xr:uid="{00000000-0005-0000-0000-000035000000}"/>
    <cellStyle name="40% - Ênfase4" xfId="29" builtinId="43" customBuiltin="1"/>
    <cellStyle name="40% - Ênfase4 2" xfId="76" xr:uid="{00000000-0005-0000-0000-000037000000}"/>
    <cellStyle name="40% - Ênfase4 2 2" xfId="113" xr:uid="{00000000-0005-0000-0000-000038000000}"/>
    <cellStyle name="40% - Ênfase4 3" xfId="51" xr:uid="{00000000-0005-0000-0000-000039000000}"/>
    <cellStyle name="40% - Ênfase4 3 2" xfId="131" xr:uid="{00000000-0005-0000-0000-00003A000000}"/>
    <cellStyle name="40% - Ênfase4 4" xfId="92" xr:uid="{00000000-0005-0000-0000-00003B000000}"/>
    <cellStyle name="40% - Ênfase5" xfId="33" builtinId="47" customBuiltin="1"/>
    <cellStyle name="40% - Ênfase5 2" xfId="79" xr:uid="{00000000-0005-0000-0000-00003D000000}"/>
    <cellStyle name="40% - Ênfase5 2 2" xfId="116" xr:uid="{00000000-0005-0000-0000-00003E000000}"/>
    <cellStyle name="40% - Ênfase5 3" xfId="53" xr:uid="{00000000-0005-0000-0000-00003F000000}"/>
    <cellStyle name="40% - Ênfase5 3 2" xfId="132" xr:uid="{00000000-0005-0000-0000-000040000000}"/>
    <cellStyle name="40% - Ênfase5 4" xfId="94" xr:uid="{00000000-0005-0000-0000-000041000000}"/>
    <cellStyle name="40% - Ênfase6" xfId="37" builtinId="51" customBuiltin="1"/>
    <cellStyle name="40% - Ênfase6 2" xfId="82" xr:uid="{00000000-0005-0000-0000-000043000000}"/>
    <cellStyle name="40% - Ênfase6 2 2" xfId="119" xr:uid="{00000000-0005-0000-0000-000044000000}"/>
    <cellStyle name="40% - Ênfase6 3" xfId="55" xr:uid="{00000000-0005-0000-0000-000045000000}"/>
    <cellStyle name="40% - Ênfase6 3 2" xfId="133" xr:uid="{00000000-0005-0000-0000-000046000000}"/>
    <cellStyle name="40% - Ênfase6 4" xfId="96" xr:uid="{00000000-0005-0000-0000-000047000000}"/>
    <cellStyle name="60% - Ênfase1" xfId="18" builtinId="32" customBuiltin="1"/>
    <cellStyle name="60% - Ênfase1 2" xfId="68" xr:uid="{00000000-0005-0000-0000-000049000000}"/>
    <cellStyle name="60% - Ênfase1 2 2" xfId="105" xr:uid="{00000000-0005-0000-0000-00004A000000}"/>
    <cellStyle name="60% - Ênfase2" xfId="22" builtinId="36" customBuiltin="1"/>
    <cellStyle name="60% - Ênfase2 2" xfId="71" xr:uid="{00000000-0005-0000-0000-00004C000000}"/>
    <cellStyle name="60% - Ênfase2 2 2" xfId="108" xr:uid="{00000000-0005-0000-0000-00004D000000}"/>
    <cellStyle name="60% - Ênfase3" xfId="26" builtinId="40" customBuiltin="1"/>
    <cellStyle name="60% - Ênfase3 2" xfId="74" xr:uid="{00000000-0005-0000-0000-00004F000000}"/>
    <cellStyle name="60% - Ênfase3 2 2" xfId="111" xr:uid="{00000000-0005-0000-0000-000050000000}"/>
    <cellStyle name="60% - Ênfase4" xfId="30" builtinId="44" customBuiltin="1"/>
    <cellStyle name="60% - Ênfase4 2" xfId="77" xr:uid="{00000000-0005-0000-0000-000052000000}"/>
    <cellStyle name="60% - Ênfase4 2 2" xfId="114" xr:uid="{00000000-0005-0000-0000-000053000000}"/>
    <cellStyle name="60% - Ênfase5" xfId="34" builtinId="48" customBuiltin="1"/>
    <cellStyle name="60% - Ênfase5 2" xfId="80" xr:uid="{00000000-0005-0000-0000-000055000000}"/>
    <cellStyle name="60% - Ênfase5 2 2" xfId="117" xr:uid="{00000000-0005-0000-0000-000056000000}"/>
    <cellStyle name="60% - Ênfase6" xfId="38" builtinId="52" customBuiltin="1"/>
    <cellStyle name="60% - Ênfase6 2" xfId="83" xr:uid="{00000000-0005-0000-0000-000058000000}"/>
    <cellStyle name="60% - Ênfase6 2 2" xfId="120" xr:uid="{00000000-0005-0000-0000-000059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Moeda 2" xfId="60" xr:uid="{00000000-0005-0000-0000-000066000000}"/>
    <cellStyle name="Moeda 2 2" xfId="100" xr:uid="{00000000-0005-0000-0000-000067000000}"/>
    <cellStyle name="Neutra 2" xfId="64" xr:uid="{00000000-0005-0000-0000-000069000000}"/>
    <cellStyle name="Neutro" xfId="84" builtinId="28" customBuiltin="1"/>
    <cellStyle name="Normal" xfId="0" builtinId="0"/>
    <cellStyle name="Normal 12 2" xfId="135" xr:uid="{00000000-0005-0000-0000-00006B000000}"/>
    <cellStyle name="Normal 2" xfId="1" xr:uid="{00000000-0005-0000-0000-00006C000000}"/>
    <cellStyle name="Normal 2 2" xfId="39" xr:uid="{00000000-0005-0000-0000-00006D000000}"/>
    <cellStyle name="Normal 2 2 2" xfId="61" xr:uid="{00000000-0005-0000-0000-00006E000000}"/>
    <cellStyle name="Normal 3" xfId="40" xr:uid="{00000000-0005-0000-0000-00006F000000}"/>
    <cellStyle name="Normal 3 2" xfId="62" xr:uid="{00000000-0005-0000-0000-000070000000}"/>
    <cellStyle name="Normal 3 3" xfId="56" xr:uid="{00000000-0005-0000-0000-000071000000}"/>
    <cellStyle name="Normal 3 4" xfId="97" xr:uid="{00000000-0005-0000-0000-000072000000}"/>
    <cellStyle name="Normal 4" xfId="58" xr:uid="{00000000-0005-0000-0000-000073000000}"/>
    <cellStyle name="Normal 5" xfId="59" xr:uid="{00000000-0005-0000-0000-000074000000}"/>
    <cellStyle name="Normal 5 2" xfId="99" xr:uid="{00000000-0005-0000-0000-000075000000}"/>
    <cellStyle name="Normal 6" xfId="63" xr:uid="{00000000-0005-0000-0000-000076000000}"/>
    <cellStyle name="Normal 6 2" xfId="101" xr:uid="{00000000-0005-0000-0000-000077000000}"/>
    <cellStyle name="Normal 7" xfId="121" xr:uid="{00000000-0005-0000-0000-000078000000}"/>
    <cellStyle name="Nota 2" xfId="41" xr:uid="{00000000-0005-0000-0000-000079000000}"/>
    <cellStyle name="Nota 2 2" xfId="57" xr:uid="{00000000-0005-0000-0000-00007A000000}"/>
    <cellStyle name="Nota 2 3" xfId="98" xr:uid="{00000000-0005-0000-0000-00007B000000}"/>
    <cellStyle name="Nota 3" xfId="65" xr:uid="{00000000-0005-0000-0000-00007C000000}"/>
    <cellStyle name="Nota 3 2" xfId="102" xr:uid="{00000000-0005-0000-0000-00007D000000}"/>
    <cellStyle name="Nota 4" xfId="134" xr:uid="{00000000-0005-0000-0000-00007E000000}"/>
    <cellStyle name="Ruim" xfId="43" builtinId="27" customBuiltin="1"/>
    <cellStyle name="Saída" xfId="8" builtinId="21" customBuiltin="1"/>
    <cellStyle name="Texto de Aviso" xfId="12" builtinId="11" customBuiltin="1"/>
    <cellStyle name="Texto Explicativo" xfId="13" builtinId="53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ítulo 5" xfId="42" xr:uid="{00000000-0005-0000-0000-000086000000}"/>
    <cellStyle name="Total" xfId="14" builtinId="25" customBuiltin="1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161925</xdr:rowOff>
    </xdr:from>
    <xdr:to>
      <xdr:col>3</xdr:col>
      <xdr:colOff>342900</xdr:colOff>
      <xdr:row>0</xdr:row>
      <xdr:rowOff>815340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F7B7DAF-C11A-438F-BB6E-766BD2CF7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" y="161925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180975</xdr:rowOff>
    </xdr:from>
    <xdr:to>
      <xdr:col>3</xdr:col>
      <xdr:colOff>438150</xdr:colOff>
      <xdr:row>0</xdr:row>
      <xdr:rowOff>817245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0C42E6-ACAF-4B77-ACDE-A4CA668E9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80975"/>
          <a:ext cx="549592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190500</xdr:rowOff>
    </xdr:from>
    <xdr:to>
      <xdr:col>3</xdr:col>
      <xdr:colOff>358140</xdr:colOff>
      <xdr:row>0</xdr:row>
      <xdr:rowOff>838200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135020-1A94-4334-8267-216E017A8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905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228600</xdr:rowOff>
    </xdr:from>
    <xdr:to>
      <xdr:col>3</xdr:col>
      <xdr:colOff>419100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589B558-F2A6-46AF-97AA-050AFDE35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28600"/>
          <a:ext cx="58197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26"/>
  <sheetViews>
    <sheetView tabSelected="1" zoomScale="90" zoomScaleNormal="90" workbookViewId="0">
      <selection activeCell="B23" sqref="B4:AO2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7.6640625" style="2" customWidth="1"/>
    <col min="4" max="4" width="8" style="2" bestFit="1" customWidth="1"/>
    <col min="5" max="5" width="1" style="2" customWidth="1"/>
    <col min="6" max="6" width="6.6640625" style="40" customWidth="1"/>
    <col min="7" max="8" width="6.6640625" style="11" customWidth="1"/>
    <col min="9" max="9" width="7.33203125" style="11" bestFit="1" customWidth="1"/>
    <col min="10" max="41" width="6.6640625" style="11" customWidth="1"/>
    <col min="42" max="42" width="1" style="3" customWidth="1"/>
    <col min="43" max="16384" width="9.109375" style="3"/>
  </cols>
  <sheetData>
    <row r="1" spans="1:42" ht="85.5" customHeight="1" x14ac:dyDescent="0.25">
      <c r="A1" s="55"/>
      <c r="B1" s="56"/>
      <c r="C1" s="56"/>
      <c r="D1" s="57"/>
      <c r="E1" s="17"/>
      <c r="F1" s="58" t="s">
        <v>56</v>
      </c>
      <c r="G1" s="52" t="s">
        <v>92</v>
      </c>
      <c r="H1" s="52" t="s">
        <v>89</v>
      </c>
      <c r="I1" s="52" t="s">
        <v>87</v>
      </c>
      <c r="J1" s="52" t="s">
        <v>85</v>
      </c>
      <c r="K1" s="52" t="s">
        <v>84</v>
      </c>
      <c r="L1" s="52" t="s">
        <v>79</v>
      </c>
      <c r="M1" s="52" t="s">
        <v>80</v>
      </c>
      <c r="N1" s="52" t="s">
        <v>78</v>
      </c>
      <c r="O1" s="52" t="s">
        <v>77</v>
      </c>
      <c r="P1" s="52" t="s">
        <v>76</v>
      </c>
      <c r="Q1" s="52" t="s">
        <v>71</v>
      </c>
      <c r="R1" s="60" t="s">
        <v>57</v>
      </c>
      <c r="S1" s="60" t="s">
        <v>58</v>
      </c>
      <c r="T1" s="60" t="s">
        <v>59</v>
      </c>
      <c r="U1" s="60" t="s">
        <v>62</v>
      </c>
      <c r="V1" s="60" t="s">
        <v>60</v>
      </c>
      <c r="W1" s="52" t="s">
        <v>81</v>
      </c>
      <c r="X1" s="52" t="s">
        <v>55</v>
      </c>
      <c r="Y1" s="52" t="s">
        <v>53</v>
      </c>
      <c r="Z1" s="52" t="s">
        <v>52</v>
      </c>
      <c r="AA1" s="52" t="s">
        <v>50</v>
      </c>
      <c r="AB1" s="52" t="s">
        <v>49</v>
      </c>
      <c r="AC1" s="54" t="s">
        <v>47</v>
      </c>
      <c r="AD1" s="54" t="s">
        <v>45</v>
      </c>
      <c r="AE1" s="52" t="s">
        <v>44</v>
      </c>
      <c r="AF1" s="52" t="s">
        <v>41</v>
      </c>
      <c r="AG1" s="52" t="s">
        <v>40</v>
      </c>
      <c r="AH1" s="52" t="s">
        <v>36</v>
      </c>
      <c r="AI1" s="52" t="s">
        <v>33</v>
      </c>
      <c r="AJ1" s="52" t="s">
        <v>27</v>
      </c>
      <c r="AK1" s="52" t="s">
        <v>28</v>
      </c>
      <c r="AL1" s="52" t="s">
        <v>25</v>
      </c>
      <c r="AM1" s="52" t="s">
        <v>23</v>
      </c>
      <c r="AN1" s="60" t="s">
        <v>8</v>
      </c>
      <c r="AO1" s="60" t="s">
        <v>13</v>
      </c>
      <c r="AP1" s="17"/>
    </row>
    <row r="2" spans="1:42" s="4" customFormat="1" ht="78.75" customHeight="1" x14ac:dyDescent="0.25">
      <c r="A2" s="49" t="s">
        <v>93</v>
      </c>
      <c r="B2" s="50"/>
      <c r="C2" s="50"/>
      <c r="D2" s="51"/>
      <c r="E2" s="18"/>
      <c r="F2" s="59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61"/>
      <c r="S2" s="61"/>
      <c r="T2" s="61"/>
      <c r="U2" s="61"/>
      <c r="V2" s="61"/>
      <c r="W2" s="53"/>
      <c r="X2" s="53"/>
      <c r="Y2" s="53"/>
      <c r="Z2" s="53"/>
      <c r="AA2" s="53"/>
      <c r="AB2" s="53"/>
      <c r="AC2" s="54"/>
      <c r="AD2" s="54"/>
      <c r="AE2" s="53"/>
      <c r="AF2" s="53"/>
      <c r="AG2" s="53"/>
      <c r="AH2" s="53"/>
      <c r="AI2" s="53"/>
      <c r="AJ2" s="53"/>
      <c r="AK2" s="53"/>
      <c r="AL2" s="53"/>
      <c r="AM2" s="53"/>
      <c r="AN2" s="61"/>
      <c r="AO2" s="61"/>
      <c r="AP2" s="23"/>
    </row>
    <row r="3" spans="1:42" ht="18" customHeight="1" x14ac:dyDescent="0.25">
      <c r="A3" s="15" t="s">
        <v>0</v>
      </c>
      <c r="B3" s="15" t="s">
        <v>1</v>
      </c>
      <c r="C3" s="31" t="s">
        <v>2</v>
      </c>
      <c r="D3" s="15" t="s">
        <v>3</v>
      </c>
      <c r="E3" s="19"/>
      <c r="F3" s="37"/>
      <c r="G3" s="16">
        <v>4</v>
      </c>
      <c r="H3" s="16">
        <v>3</v>
      </c>
      <c r="I3" s="16" t="s">
        <v>86</v>
      </c>
      <c r="J3" s="16">
        <v>5</v>
      </c>
      <c r="K3" s="16">
        <v>3</v>
      </c>
      <c r="L3" s="16">
        <v>3</v>
      </c>
      <c r="M3" s="16">
        <v>3</v>
      </c>
      <c r="N3" s="16" t="s">
        <v>16</v>
      </c>
      <c r="O3" s="16">
        <v>3</v>
      </c>
      <c r="P3" s="16" t="s">
        <v>16</v>
      </c>
      <c r="Q3" s="16">
        <v>3</v>
      </c>
      <c r="R3" s="16">
        <v>5</v>
      </c>
      <c r="S3" s="16">
        <v>3</v>
      </c>
      <c r="T3" s="16">
        <v>4</v>
      </c>
      <c r="U3" s="16" t="s">
        <v>61</v>
      </c>
      <c r="V3" s="16" t="s">
        <v>61</v>
      </c>
      <c r="W3" s="16">
        <v>5</v>
      </c>
      <c r="X3" s="16" t="s">
        <v>16</v>
      </c>
      <c r="Y3" s="16">
        <v>3</v>
      </c>
      <c r="Z3" s="16" t="s">
        <v>16</v>
      </c>
      <c r="AA3" s="16" t="s">
        <v>16</v>
      </c>
      <c r="AB3" s="16">
        <v>4</v>
      </c>
      <c r="AC3" s="45">
        <v>3</v>
      </c>
      <c r="AD3" s="45">
        <v>3</v>
      </c>
      <c r="AE3" s="16">
        <v>3</v>
      </c>
      <c r="AF3" s="16">
        <v>3</v>
      </c>
      <c r="AG3" s="16">
        <v>4</v>
      </c>
      <c r="AH3" s="16">
        <v>4</v>
      </c>
      <c r="AI3" s="16">
        <v>4</v>
      </c>
      <c r="AJ3" s="16">
        <v>4</v>
      </c>
      <c r="AK3" s="16" t="s">
        <v>16</v>
      </c>
      <c r="AL3" s="16">
        <v>5</v>
      </c>
      <c r="AM3" s="16">
        <v>5</v>
      </c>
      <c r="AN3" s="34">
        <v>4</v>
      </c>
      <c r="AO3" s="16">
        <v>5</v>
      </c>
      <c r="AP3" s="24"/>
    </row>
    <row r="4" spans="1:42" s="10" customFormat="1" ht="18" customHeight="1" x14ac:dyDescent="0.25">
      <c r="A4" s="1">
        <v>1</v>
      </c>
      <c r="B4" s="5" t="s">
        <v>31</v>
      </c>
      <c r="C4" s="32" t="s">
        <v>4</v>
      </c>
      <c r="D4" s="1">
        <f t="shared" ref="D4:D23" si="0">SUM(F4:AP4)</f>
        <v>1903</v>
      </c>
      <c r="E4" s="20"/>
      <c r="F4" s="38"/>
      <c r="G4" s="6"/>
      <c r="H4" s="6"/>
      <c r="I4" s="6">
        <v>32</v>
      </c>
      <c r="J4" s="6"/>
      <c r="K4" s="6">
        <v>265</v>
      </c>
      <c r="L4" s="6">
        <v>154</v>
      </c>
      <c r="M4" s="6">
        <v>195</v>
      </c>
      <c r="N4" s="6">
        <v>165</v>
      </c>
      <c r="O4" s="6">
        <v>40</v>
      </c>
      <c r="P4" s="6"/>
      <c r="Q4" s="1">
        <v>90</v>
      </c>
      <c r="R4" s="1"/>
      <c r="S4" s="1">
        <v>80</v>
      </c>
      <c r="T4" s="1"/>
      <c r="U4" s="1">
        <v>282</v>
      </c>
      <c r="V4" s="1"/>
      <c r="W4" s="1"/>
      <c r="X4" s="1"/>
      <c r="Y4" s="1"/>
      <c r="Z4" s="1"/>
      <c r="AA4" s="1"/>
      <c r="AB4" s="1"/>
      <c r="AC4" s="1">
        <v>185</v>
      </c>
      <c r="AD4" s="6">
        <v>74</v>
      </c>
      <c r="AE4" s="6"/>
      <c r="AF4" s="6">
        <v>223</v>
      </c>
      <c r="AG4" s="6"/>
      <c r="AH4" s="6"/>
      <c r="AI4" s="6"/>
      <c r="AJ4" s="6"/>
      <c r="AK4" s="6">
        <v>118</v>
      </c>
      <c r="AL4" s="6"/>
      <c r="AM4" s="6"/>
      <c r="AN4" s="6"/>
      <c r="AO4" s="6"/>
      <c r="AP4" s="25"/>
    </row>
    <row r="5" spans="1:42" s="10" customFormat="1" ht="18" customHeight="1" x14ac:dyDescent="0.25">
      <c r="A5" s="1">
        <v>2</v>
      </c>
      <c r="B5" s="5" t="s">
        <v>29</v>
      </c>
      <c r="C5" s="1" t="s">
        <v>30</v>
      </c>
      <c r="D5" s="1">
        <f t="shared" si="0"/>
        <v>1465</v>
      </c>
      <c r="E5" s="20"/>
      <c r="F5" s="38">
        <v>-15</v>
      </c>
      <c r="G5" s="6"/>
      <c r="H5" s="6"/>
      <c r="I5" s="6">
        <v>28</v>
      </c>
      <c r="J5" s="6"/>
      <c r="K5" s="6"/>
      <c r="L5" s="6">
        <v>175</v>
      </c>
      <c r="M5" s="6">
        <v>90</v>
      </c>
      <c r="N5" s="6">
        <v>175</v>
      </c>
      <c r="O5" s="6">
        <v>143</v>
      </c>
      <c r="P5" s="6"/>
      <c r="Q5" s="1">
        <v>83</v>
      </c>
      <c r="R5" s="1"/>
      <c r="S5" s="1">
        <v>205</v>
      </c>
      <c r="T5" s="1"/>
      <c r="U5" s="1">
        <v>152</v>
      </c>
      <c r="V5" s="1">
        <v>135</v>
      </c>
      <c r="W5" s="1"/>
      <c r="X5" s="1"/>
      <c r="Y5" s="1"/>
      <c r="Z5" s="1">
        <v>142</v>
      </c>
      <c r="AA5" s="1"/>
      <c r="AB5" s="1"/>
      <c r="AC5" s="1">
        <v>82</v>
      </c>
      <c r="AD5" s="6"/>
      <c r="AE5" s="6"/>
      <c r="AF5" s="6"/>
      <c r="AG5" s="6"/>
      <c r="AH5" s="6"/>
      <c r="AI5" s="6"/>
      <c r="AJ5" s="6"/>
      <c r="AK5" s="6">
        <v>70</v>
      </c>
      <c r="AL5" s="6"/>
      <c r="AM5" s="6"/>
      <c r="AN5" s="6"/>
      <c r="AO5" s="6"/>
      <c r="AP5" s="25"/>
    </row>
    <row r="6" spans="1:42" s="10" customFormat="1" ht="18" customHeight="1" x14ac:dyDescent="0.25">
      <c r="A6" s="1">
        <v>3</v>
      </c>
      <c r="B6" s="5" t="s">
        <v>32</v>
      </c>
      <c r="C6" s="1" t="s">
        <v>4</v>
      </c>
      <c r="D6" s="1">
        <f t="shared" si="0"/>
        <v>1443</v>
      </c>
      <c r="E6" s="20"/>
      <c r="F6" s="38"/>
      <c r="G6" s="6"/>
      <c r="H6" s="6"/>
      <c r="I6" s="6">
        <v>38</v>
      </c>
      <c r="J6" s="6"/>
      <c r="K6" s="6">
        <v>90</v>
      </c>
      <c r="L6" s="6">
        <v>160</v>
      </c>
      <c r="M6" s="6">
        <v>108</v>
      </c>
      <c r="N6" s="6"/>
      <c r="O6" s="6">
        <v>69</v>
      </c>
      <c r="P6" s="6"/>
      <c r="Q6" s="1">
        <v>87</v>
      </c>
      <c r="R6" s="1"/>
      <c r="S6" s="1">
        <v>128</v>
      </c>
      <c r="T6" s="1"/>
      <c r="U6" s="1">
        <v>55</v>
      </c>
      <c r="V6" s="1">
        <v>102</v>
      </c>
      <c r="W6" s="1"/>
      <c r="X6" s="1"/>
      <c r="Y6" s="1"/>
      <c r="Z6" s="1"/>
      <c r="AA6" s="1"/>
      <c r="AB6" s="1"/>
      <c r="AC6" s="1">
        <v>153</v>
      </c>
      <c r="AD6" s="6">
        <v>152</v>
      </c>
      <c r="AE6" s="6">
        <v>165</v>
      </c>
      <c r="AF6" s="6">
        <v>84</v>
      </c>
      <c r="AG6" s="6"/>
      <c r="AH6" s="6"/>
      <c r="AI6" s="6"/>
      <c r="AJ6" s="6"/>
      <c r="AK6" s="6">
        <v>52</v>
      </c>
      <c r="AL6" s="6"/>
      <c r="AM6" s="6"/>
      <c r="AN6" s="6"/>
      <c r="AO6" s="6"/>
      <c r="AP6" s="25"/>
    </row>
    <row r="7" spans="1:42" s="10" customFormat="1" ht="18" customHeight="1" x14ac:dyDescent="0.25">
      <c r="A7" s="1">
        <v>4</v>
      </c>
      <c r="B7" s="35" t="s">
        <v>5</v>
      </c>
      <c r="C7" s="1" t="s">
        <v>6</v>
      </c>
      <c r="D7" s="1">
        <f t="shared" si="0"/>
        <v>1065</v>
      </c>
      <c r="E7" s="20"/>
      <c r="F7" s="38">
        <v>-15</v>
      </c>
      <c r="G7" s="6"/>
      <c r="H7" s="6"/>
      <c r="I7" s="6">
        <v>11</v>
      </c>
      <c r="J7" s="6">
        <v>33</v>
      </c>
      <c r="K7" s="6"/>
      <c r="L7" s="6"/>
      <c r="M7" s="6"/>
      <c r="N7" s="6"/>
      <c r="O7" s="6"/>
      <c r="P7" s="6">
        <v>150</v>
      </c>
      <c r="Q7" s="1"/>
      <c r="R7" s="1">
        <v>18</v>
      </c>
      <c r="S7" s="1"/>
      <c r="T7" s="1">
        <v>47</v>
      </c>
      <c r="U7" s="1">
        <v>126</v>
      </c>
      <c r="V7" s="1">
        <v>90</v>
      </c>
      <c r="W7" s="1"/>
      <c r="X7" s="1"/>
      <c r="Y7" s="1"/>
      <c r="Z7" s="1"/>
      <c r="AA7" s="1">
        <v>210</v>
      </c>
      <c r="AB7" s="1"/>
      <c r="AC7" s="1"/>
      <c r="AD7" s="6"/>
      <c r="AE7" s="6">
        <v>228</v>
      </c>
      <c r="AF7" s="6"/>
      <c r="AG7" s="6"/>
      <c r="AH7" s="6"/>
      <c r="AI7" s="6"/>
      <c r="AJ7" s="6"/>
      <c r="AK7" s="6">
        <v>10</v>
      </c>
      <c r="AL7" s="6">
        <v>30</v>
      </c>
      <c r="AM7" s="6">
        <v>27</v>
      </c>
      <c r="AN7" s="6">
        <v>100</v>
      </c>
      <c r="AO7" s="6"/>
      <c r="AP7" s="25"/>
    </row>
    <row r="8" spans="1:42" s="10" customFormat="1" ht="18" customHeight="1" x14ac:dyDescent="0.25">
      <c r="A8" s="1">
        <v>5</v>
      </c>
      <c r="B8" s="5" t="s">
        <v>43</v>
      </c>
      <c r="C8" s="1" t="s">
        <v>4</v>
      </c>
      <c r="D8" s="1">
        <f t="shared" si="0"/>
        <v>995</v>
      </c>
      <c r="E8" s="20"/>
      <c r="F8" s="38"/>
      <c r="G8" s="6"/>
      <c r="H8" s="6"/>
      <c r="I8" s="6">
        <v>120</v>
      </c>
      <c r="J8" s="6"/>
      <c r="K8" s="6"/>
      <c r="L8" s="6">
        <v>71</v>
      </c>
      <c r="M8" s="6">
        <v>135</v>
      </c>
      <c r="N8" s="6">
        <v>57</v>
      </c>
      <c r="O8" s="6">
        <v>115</v>
      </c>
      <c r="P8" s="6"/>
      <c r="Q8" s="1"/>
      <c r="R8" s="1"/>
      <c r="S8" s="1">
        <v>71</v>
      </c>
      <c r="T8" s="1"/>
      <c r="U8" s="1">
        <v>8</v>
      </c>
      <c r="V8" s="1"/>
      <c r="W8" s="1"/>
      <c r="X8" s="1"/>
      <c r="Y8" s="1">
        <v>134</v>
      </c>
      <c r="Z8" s="1"/>
      <c r="AA8" s="1"/>
      <c r="AB8" s="1"/>
      <c r="AC8" s="1">
        <v>88</v>
      </c>
      <c r="AD8" s="6"/>
      <c r="AE8" s="6"/>
      <c r="AF8" s="6">
        <v>196</v>
      </c>
      <c r="AG8" s="6"/>
      <c r="AH8" s="6"/>
      <c r="AI8" s="6"/>
      <c r="AJ8" s="6"/>
      <c r="AK8" s="6"/>
      <c r="AL8" s="6"/>
      <c r="AM8" s="6"/>
      <c r="AN8" s="6"/>
      <c r="AO8" s="6"/>
      <c r="AP8" s="25"/>
    </row>
    <row r="9" spans="1:42" s="10" customFormat="1" ht="18" customHeight="1" x14ac:dyDescent="0.25">
      <c r="A9" s="1">
        <v>6</v>
      </c>
      <c r="B9" s="5" t="s">
        <v>26</v>
      </c>
      <c r="C9" s="1" t="s">
        <v>4</v>
      </c>
      <c r="D9" s="1">
        <f t="shared" si="0"/>
        <v>865</v>
      </c>
      <c r="E9" s="20"/>
      <c r="F9" s="38"/>
      <c r="G9" s="6"/>
      <c r="H9" s="6"/>
      <c r="I9" s="6"/>
      <c r="J9" s="6"/>
      <c r="K9" s="6">
        <v>20</v>
      </c>
      <c r="L9" s="6">
        <v>41</v>
      </c>
      <c r="M9" s="6"/>
      <c r="N9" s="6">
        <v>10</v>
      </c>
      <c r="O9" s="6"/>
      <c r="P9" s="6">
        <v>35</v>
      </c>
      <c r="Q9" s="1">
        <v>106</v>
      </c>
      <c r="R9" s="1"/>
      <c r="S9" s="1">
        <v>50</v>
      </c>
      <c r="T9" s="1"/>
      <c r="U9" s="1">
        <v>20</v>
      </c>
      <c r="V9" s="1">
        <v>110</v>
      </c>
      <c r="W9" s="1"/>
      <c r="X9" s="1">
        <v>197</v>
      </c>
      <c r="Y9" s="1"/>
      <c r="Z9" s="1"/>
      <c r="AA9" s="1">
        <v>65</v>
      </c>
      <c r="AB9" s="1"/>
      <c r="AC9" s="1">
        <v>9</v>
      </c>
      <c r="AD9" s="6">
        <v>45</v>
      </c>
      <c r="AE9" s="6">
        <v>17</v>
      </c>
      <c r="AF9" s="6">
        <v>42</v>
      </c>
      <c r="AG9" s="6"/>
      <c r="AH9" s="6"/>
      <c r="AI9" s="6"/>
      <c r="AJ9" s="6">
        <v>98</v>
      </c>
      <c r="AK9" s="6"/>
      <c r="AL9" s="6"/>
      <c r="AM9" s="6"/>
      <c r="AN9" s="6"/>
      <c r="AO9" s="6"/>
      <c r="AP9" s="25"/>
    </row>
    <row r="10" spans="1:42" s="10" customFormat="1" ht="18" customHeight="1" x14ac:dyDescent="0.25">
      <c r="A10" s="1">
        <v>7</v>
      </c>
      <c r="B10" s="5" t="s">
        <v>7</v>
      </c>
      <c r="C10" s="1" t="s">
        <v>4</v>
      </c>
      <c r="D10" s="1">
        <f t="shared" si="0"/>
        <v>792</v>
      </c>
      <c r="E10" s="20"/>
      <c r="F10" s="38"/>
      <c r="G10" s="6"/>
      <c r="H10" s="6"/>
      <c r="I10" s="6">
        <v>14</v>
      </c>
      <c r="J10" s="6"/>
      <c r="K10" s="6"/>
      <c r="L10" s="6"/>
      <c r="M10" s="6">
        <v>67</v>
      </c>
      <c r="N10" s="6"/>
      <c r="O10" s="6"/>
      <c r="P10" s="6"/>
      <c r="Q10" s="1"/>
      <c r="R10" s="1"/>
      <c r="S10" s="1">
        <v>4</v>
      </c>
      <c r="T10" s="1"/>
      <c r="U10" s="1">
        <v>200</v>
      </c>
      <c r="V10" s="1">
        <v>45</v>
      </c>
      <c r="W10" s="1"/>
      <c r="X10" s="1"/>
      <c r="Y10" s="1"/>
      <c r="Z10" s="1">
        <v>145</v>
      </c>
      <c r="AA10" s="1"/>
      <c r="AB10" s="1"/>
      <c r="AC10" s="1">
        <v>83</v>
      </c>
      <c r="AD10" s="6">
        <v>166</v>
      </c>
      <c r="AE10" s="6"/>
      <c r="AF10" s="6"/>
      <c r="AG10" s="6"/>
      <c r="AH10" s="6"/>
      <c r="AI10" s="6"/>
      <c r="AJ10" s="6"/>
      <c r="AK10" s="6">
        <v>35</v>
      </c>
      <c r="AL10" s="6"/>
      <c r="AM10" s="6"/>
      <c r="AN10" s="6"/>
      <c r="AO10" s="6">
        <v>33</v>
      </c>
      <c r="AP10" s="25"/>
    </row>
    <row r="11" spans="1:42" s="10" customFormat="1" ht="18" customHeight="1" x14ac:dyDescent="0.25">
      <c r="A11" s="1">
        <v>8</v>
      </c>
      <c r="B11" s="5" t="s">
        <v>37</v>
      </c>
      <c r="C11" s="1" t="s">
        <v>39</v>
      </c>
      <c r="D11" s="1">
        <f t="shared" si="0"/>
        <v>764</v>
      </c>
      <c r="E11" s="20"/>
      <c r="F11" s="38"/>
      <c r="G11" s="6"/>
      <c r="H11" s="6">
        <v>142</v>
      </c>
      <c r="I11" s="6"/>
      <c r="J11" s="6"/>
      <c r="K11" s="6"/>
      <c r="L11" s="6">
        <v>81</v>
      </c>
      <c r="M11" s="6">
        <v>54</v>
      </c>
      <c r="N11" s="6"/>
      <c r="O11" s="6">
        <v>132</v>
      </c>
      <c r="P11" s="6"/>
      <c r="Q11" s="1">
        <v>95</v>
      </c>
      <c r="R11" s="1"/>
      <c r="S11" s="1">
        <v>3</v>
      </c>
      <c r="T11" s="1">
        <v>34</v>
      </c>
      <c r="U11" s="1"/>
      <c r="V11" s="1"/>
      <c r="W11" s="1">
        <v>33</v>
      </c>
      <c r="X11" s="1"/>
      <c r="Y11" s="1"/>
      <c r="Z11" s="1"/>
      <c r="AA11" s="1"/>
      <c r="AB11" s="1">
        <v>75</v>
      </c>
      <c r="AC11" s="1"/>
      <c r="AD11" s="6">
        <v>39</v>
      </c>
      <c r="AE11" s="6"/>
      <c r="AF11" s="6">
        <v>10</v>
      </c>
      <c r="AG11" s="6"/>
      <c r="AH11" s="6">
        <v>66</v>
      </c>
      <c r="AI11" s="6"/>
      <c r="AJ11" s="6"/>
      <c r="AK11" s="6"/>
      <c r="AL11" s="6"/>
      <c r="AM11" s="6"/>
      <c r="AN11" s="6"/>
      <c r="AO11" s="6"/>
      <c r="AP11" s="25"/>
    </row>
    <row r="12" spans="1:42" s="10" customFormat="1" ht="18" customHeight="1" x14ac:dyDescent="0.25">
      <c r="A12" s="1">
        <v>9</v>
      </c>
      <c r="B12" s="5" t="s">
        <v>12</v>
      </c>
      <c r="C12" s="1" t="s">
        <v>6</v>
      </c>
      <c r="D12" s="1">
        <f t="shared" si="0"/>
        <v>388</v>
      </c>
      <c r="E12" s="20"/>
      <c r="F12" s="38"/>
      <c r="G12" s="6"/>
      <c r="H12" s="6"/>
      <c r="I12" s="6"/>
      <c r="J12" s="6">
        <v>11</v>
      </c>
      <c r="K12" s="6"/>
      <c r="L12" s="6"/>
      <c r="M12" s="6"/>
      <c r="N12" s="6"/>
      <c r="O12" s="6"/>
      <c r="P12" s="6">
        <v>69</v>
      </c>
      <c r="Q12" s="1"/>
      <c r="R12" s="1">
        <v>9</v>
      </c>
      <c r="S12" s="1"/>
      <c r="T12" s="1">
        <v>74</v>
      </c>
      <c r="U12" s="1"/>
      <c r="V12" s="1">
        <v>8</v>
      </c>
      <c r="W12" s="1"/>
      <c r="X12" s="1"/>
      <c r="Y12" s="1"/>
      <c r="Z12" s="1"/>
      <c r="AA12" s="1">
        <v>74</v>
      </c>
      <c r="AB12" s="1"/>
      <c r="AC12" s="1"/>
      <c r="AD12" s="6"/>
      <c r="AE12" s="6">
        <v>41</v>
      </c>
      <c r="AF12" s="6"/>
      <c r="AG12" s="6">
        <v>68</v>
      </c>
      <c r="AH12" s="6"/>
      <c r="AI12" s="6"/>
      <c r="AJ12" s="6"/>
      <c r="AK12" s="6"/>
      <c r="AL12" s="6">
        <v>9</v>
      </c>
      <c r="AM12" s="6">
        <v>6</v>
      </c>
      <c r="AN12" s="6">
        <v>19</v>
      </c>
      <c r="AO12" s="6"/>
      <c r="AP12" s="25"/>
    </row>
    <row r="13" spans="1:42" s="10" customFormat="1" ht="18" customHeight="1" x14ac:dyDescent="0.25">
      <c r="A13" s="1">
        <v>10</v>
      </c>
      <c r="B13" s="35" t="s">
        <v>9</v>
      </c>
      <c r="C13" s="1" t="s">
        <v>6</v>
      </c>
      <c r="D13" s="1">
        <f t="shared" si="0"/>
        <v>289</v>
      </c>
      <c r="E13" s="20"/>
      <c r="F13" s="38"/>
      <c r="G13" s="6"/>
      <c r="H13" s="6"/>
      <c r="I13" s="6"/>
      <c r="J13" s="6"/>
      <c r="K13" s="6"/>
      <c r="L13" s="6"/>
      <c r="M13" s="6"/>
      <c r="N13" s="6"/>
      <c r="O13" s="6"/>
      <c r="P13" s="6"/>
      <c r="Q13" s="1"/>
      <c r="R13" s="1"/>
      <c r="S13" s="1"/>
      <c r="T13" s="1"/>
      <c r="U13" s="1">
        <v>65</v>
      </c>
      <c r="V13" s="1">
        <v>40</v>
      </c>
      <c r="W13" s="1"/>
      <c r="X13" s="1"/>
      <c r="Y13" s="1"/>
      <c r="Z13" s="1"/>
      <c r="AA13" s="1"/>
      <c r="AB13" s="1"/>
      <c r="AC13" s="1"/>
      <c r="AD13" s="6"/>
      <c r="AE13" s="6">
        <v>160</v>
      </c>
      <c r="AF13" s="6"/>
      <c r="AG13" s="6">
        <v>9</v>
      </c>
      <c r="AH13" s="6"/>
      <c r="AI13" s="6"/>
      <c r="AJ13" s="6"/>
      <c r="AK13" s="6"/>
      <c r="AL13" s="6"/>
      <c r="AM13" s="6"/>
      <c r="AN13" s="6">
        <v>15</v>
      </c>
      <c r="AO13" s="6"/>
      <c r="AP13" s="25"/>
    </row>
    <row r="14" spans="1:42" s="10" customFormat="1" ht="18" customHeight="1" x14ac:dyDescent="0.25">
      <c r="A14" s="1">
        <v>11</v>
      </c>
      <c r="B14" s="5" t="s">
        <v>90</v>
      </c>
      <c r="C14" s="1" t="s">
        <v>91</v>
      </c>
      <c r="D14" s="1">
        <f t="shared" si="0"/>
        <v>226</v>
      </c>
      <c r="E14" s="20"/>
      <c r="F14" s="38"/>
      <c r="G14" s="6">
        <v>102</v>
      </c>
      <c r="H14" s="6">
        <v>124</v>
      </c>
      <c r="I14" s="6"/>
      <c r="J14" s="6"/>
      <c r="K14" s="6"/>
      <c r="L14" s="6"/>
      <c r="M14" s="6"/>
      <c r="N14" s="6"/>
      <c r="O14" s="6"/>
      <c r="P14" s="6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25"/>
    </row>
    <row r="15" spans="1:42" s="10" customFormat="1" ht="18" customHeight="1" x14ac:dyDescent="0.25">
      <c r="A15" s="1">
        <v>12</v>
      </c>
      <c r="B15" s="35" t="s">
        <v>63</v>
      </c>
      <c r="C15" s="1" t="s">
        <v>4</v>
      </c>
      <c r="D15" s="1">
        <f t="shared" si="0"/>
        <v>161</v>
      </c>
      <c r="E15" s="20"/>
      <c r="F15" s="38">
        <v>-15</v>
      </c>
      <c r="G15" s="6"/>
      <c r="H15" s="6"/>
      <c r="I15" s="6">
        <v>85</v>
      </c>
      <c r="J15" s="6"/>
      <c r="K15" s="6"/>
      <c r="L15" s="6"/>
      <c r="M15" s="6"/>
      <c r="N15" s="6"/>
      <c r="O15" s="6">
        <v>71</v>
      </c>
      <c r="P15" s="6"/>
      <c r="Q15" s="1"/>
      <c r="R15" s="1"/>
      <c r="S15" s="1"/>
      <c r="T15" s="1"/>
      <c r="U15" s="1"/>
      <c r="V15" s="1">
        <v>20</v>
      </c>
      <c r="W15" s="1"/>
      <c r="X15" s="1"/>
      <c r="Y15" s="1"/>
      <c r="Z15" s="1"/>
      <c r="AA15" s="1"/>
      <c r="AB15" s="1"/>
      <c r="AC15" s="1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25"/>
    </row>
    <row r="16" spans="1:42" s="10" customFormat="1" ht="18" customHeight="1" x14ac:dyDescent="0.25">
      <c r="A16" s="1">
        <v>13</v>
      </c>
      <c r="B16" s="36" t="s">
        <v>38</v>
      </c>
      <c r="C16" s="1" t="s">
        <v>4</v>
      </c>
      <c r="D16" s="1">
        <f t="shared" si="0"/>
        <v>156</v>
      </c>
      <c r="E16" s="20"/>
      <c r="F16" s="38"/>
      <c r="G16" s="6"/>
      <c r="H16" s="6"/>
      <c r="I16" s="6"/>
      <c r="J16" s="6"/>
      <c r="K16" s="6"/>
      <c r="L16" s="6">
        <v>6</v>
      </c>
      <c r="M16" s="6"/>
      <c r="N16" s="6"/>
      <c r="O16" s="6"/>
      <c r="P16" s="6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>
        <v>86</v>
      </c>
      <c r="AC16" s="1"/>
      <c r="AD16" s="6"/>
      <c r="AE16" s="6"/>
      <c r="AF16" s="6"/>
      <c r="AG16" s="6"/>
      <c r="AH16" s="6">
        <v>64</v>
      </c>
      <c r="AI16" s="6"/>
      <c r="AJ16" s="6"/>
      <c r="AK16" s="6"/>
      <c r="AL16" s="6"/>
      <c r="AM16" s="6"/>
      <c r="AN16" s="6"/>
      <c r="AO16" s="6"/>
      <c r="AP16" s="25"/>
    </row>
    <row r="17" spans="1:42" s="10" customFormat="1" ht="18" customHeight="1" x14ac:dyDescent="0.25">
      <c r="A17" s="1">
        <v>14</v>
      </c>
      <c r="B17" s="5" t="s">
        <v>42</v>
      </c>
      <c r="C17" s="1" t="s">
        <v>39</v>
      </c>
      <c r="D17" s="1">
        <f t="shared" si="0"/>
        <v>128</v>
      </c>
      <c r="E17" s="20"/>
      <c r="F17" s="38"/>
      <c r="G17" s="6"/>
      <c r="H17" s="6"/>
      <c r="I17" s="6"/>
      <c r="J17" s="6"/>
      <c r="K17" s="6"/>
      <c r="L17" s="6"/>
      <c r="M17" s="6"/>
      <c r="N17" s="6"/>
      <c r="O17" s="6"/>
      <c r="P17" s="6"/>
      <c r="Q17" s="1"/>
      <c r="R17" s="1"/>
      <c r="S17" s="1"/>
      <c r="T17" s="1"/>
      <c r="U17" s="1"/>
      <c r="V17" s="1"/>
      <c r="W17" s="1"/>
      <c r="X17" s="1"/>
      <c r="Y17" s="1"/>
      <c r="Z17" s="1">
        <v>54</v>
      </c>
      <c r="AA17" s="1"/>
      <c r="AB17" s="1">
        <v>14</v>
      </c>
      <c r="AC17" s="1"/>
      <c r="AD17" s="6"/>
      <c r="AE17" s="6"/>
      <c r="AF17" s="6">
        <v>60</v>
      </c>
      <c r="AG17" s="6"/>
      <c r="AH17" s="6"/>
      <c r="AI17" s="6"/>
      <c r="AJ17" s="6"/>
      <c r="AK17" s="6"/>
      <c r="AL17" s="6"/>
      <c r="AM17" s="6"/>
      <c r="AN17" s="6"/>
      <c r="AO17" s="6"/>
      <c r="AP17" s="25"/>
    </row>
    <row r="18" spans="1:42" s="10" customFormat="1" ht="18" customHeight="1" x14ac:dyDescent="0.25">
      <c r="A18" s="1">
        <v>15</v>
      </c>
      <c r="B18" s="5" t="s">
        <v>34</v>
      </c>
      <c r="C18" s="1" t="s">
        <v>35</v>
      </c>
      <c r="D18" s="1">
        <f t="shared" si="0"/>
        <v>59</v>
      </c>
      <c r="E18" s="20"/>
      <c r="F18" s="38"/>
      <c r="G18" s="6"/>
      <c r="H18" s="6"/>
      <c r="I18" s="6"/>
      <c r="J18" s="6"/>
      <c r="K18" s="6"/>
      <c r="L18" s="6"/>
      <c r="M18" s="6"/>
      <c r="N18" s="6"/>
      <c r="O18" s="6"/>
      <c r="P18" s="6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6"/>
      <c r="AE18" s="6"/>
      <c r="AF18" s="6"/>
      <c r="AG18" s="6"/>
      <c r="AH18" s="6"/>
      <c r="AI18" s="6">
        <v>59</v>
      </c>
      <c r="AJ18" s="6"/>
      <c r="AK18" s="6"/>
      <c r="AL18" s="6"/>
      <c r="AM18" s="6"/>
      <c r="AN18" s="6"/>
      <c r="AO18" s="6"/>
      <c r="AP18" s="25"/>
    </row>
    <row r="19" spans="1:42" s="10" customFormat="1" ht="18" customHeight="1" x14ac:dyDescent="0.25">
      <c r="A19" s="1">
        <v>16</v>
      </c>
      <c r="B19" s="5" t="s">
        <v>46</v>
      </c>
      <c r="C19" s="1" t="s">
        <v>18</v>
      </c>
      <c r="D19" s="1">
        <f t="shared" si="0"/>
        <v>50</v>
      </c>
      <c r="E19" s="20"/>
      <c r="F19" s="38"/>
      <c r="G19" s="6"/>
      <c r="H19" s="6"/>
      <c r="I19" s="6"/>
      <c r="J19" s="6"/>
      <c r="K19" s="6"/>
      <c r="L19" s="6"/>
      <c r="M19" s="6"/>
      <c r="N19" s="6"/>
      <c r="O19" s="6"/>
      <c r="P19" s="6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6">
        <v>50</v>
      </c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25"/>
    </row>
    <row r="20" spans="1:42" s="10" customFormat="1" ht="18" customHeight="1" x14ac:dyDescent="0.25">
      <c r="A20" s="1">
        <v>17</v>
      </c>
      <c r="B20" s="5" t="s">
        <v>51</v>
      </c>
      <c r="C20" s="1" t="s">
        <v>6</v>
      </c>
      <c r="D20" s="1">
        <f t="shared" si="0"/>
        <v>29</v>
      </c>
      <c r="E20" s="20"/>
      <c r="F20" s="38"/>
      <c r="G20" s="6"/>
      <c r="H20" s="6"/>
      <c r="I20" s="6"/>
      <c r="J20" s="6"/>
      <c r="K20" s="6"/>
      <c r="L20" s="6"/>
      <c r="M20" s="6"/>
      <c r="N20" s="6"/>
      <c r="O20" s="6"/>
      <c r="P20" s="6">
        <v>10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>
        <v>19</v>
      </c>
      <c r="AB20" s="1"/>
      <c r="AC20" s="1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25"/>
    </row>
    <row r="21" spans="1:42" s="10" customFormat="1" ht="18" customHeight="1" x14ac:dyDescent="0.25">
      <c r="A21" s="1">
        <v>18</v>
      </c>
      <c r="B21" s="5" t="s">
        <v>10</v>
      </c>
      <c r="C21" s="1" t="s">
        <v>6</v>
      </c>
      <c r="D21" s="1">
        <f t="shared" si="0"/>
        <v>24</v>
      </c>
      <c r="E21" s="20"/>
      <c r="F21" s="38"/>
      <c r="G21" s="6"/>
      <c r="H21" s="6"/>
      <c r="I21" s="6"/>
      <c r="J21" s="6"/>
      <c r="K21" s="6"/>
      <c r="L21" s="6"/>
      <c r="M21" s="6"/>
      <c r="N21" s="6"/>
      <c r="O21" s="6"/>
      <c r="P21" s="6"/>
      <c r="Q21" s="1"/>
      <c r="R21" s="1">
        <v>12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>
        <v>12</v>
      </c>
      <c r="AO21" s="6"/>
      <c r="AP21" s="25"/>
    </row>
    <row r="22" spans="1:42" s="10" customFormat="1" ht="18" customHeight="1" x14ac:dyDescent="0.25">
      <c r="A22" s="1">
        <v>19</v>
      </c>
      <c r="B22" s="33" t="s">
        <v>24</v>
      </c>
      <c r="C22" s="1" t="s">
        <v>6</v>
      </c>
      <c r="D22" s="1">
        <f t="shared" si="0"/>
        <v>12</v>
      </c>
      <c r="E22" s="20"/>
      <c r="F22" s="38"/>
      <c r="G22" s="6"/>
      <c r="H22" s="6"/>
      <c r="I22" s="6"/>
      <c r="J22" s="6"/>
      <c r="K22" s="6"/>
      <c r="L22" s="6"/>
      <c r="M22" s="6"/>
      <c r="N22" s="6"/>
      <c r="O22" s="6"/>
      <c r="P22" s="6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6"/>
      <c r="AE22" s="6"/>
      <c r="AF22" s="6"/>
      <c r="AG22" s="6"/>
      <c r="AH22" s="6"/>
      <c r="AI22" s="6"/>
      <c r="AJ22" s="6"/>
      <c r="AK22" s="6"/>
      <c r="AL22" s="6">
        <v>5</v>
      </c>
      <c r="AM22" s="6">
        <v>7</v>
      </c>
      <c r="AN22" s="6"/>
      <c r="AO22" s="6"/>
      <c r="AP22" s="25"/>
    </row>
    <row r="23" spans="1:42" s="10" customFormat="1" ht="18" customHeight="1" x14ac:dyDescent="0.25">
      <c r="A23" s="1">
        <v>20</v>
      </c>
      <c r="B23" s="5" t="s">
        <v>48</v>
      </c>
      <c r="C23" s="1" t="s">
        <v>4</v>
      </c>
      <c r="D23" s="1">
        <f t="shared" si="0"/>
        <v>5</v>
      </c>
      <c r="E23" s="20"/>
      <c r="F23" s="38"/>
      <c r="G23" s="6"/>
      <c r="H23" s="6"/>
      <c r="I23" s="6"/>
      <c r="J23" s="6"/>
      <c r="K23" s="6"/>
      <c r="L23" s="6"/>
      <c r="M23" s="6"/>
      <c r="N23" s="6"/>
      <c r="O23" s="6"/>
      <c r="P23" s="6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>
        <v>5</v>
      </c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25"/>
    </row>
    <row r="24" spans="1:42" ht="18" customHeight="1" x14ac:dyDescent="0.25">
      <c r="A24" s="1"/>
      <c r="B24" s="5"/>
      <c r="C24" s="1"/>
      <c r="D24" s="1"/>
      <c r="E24" s="18"/>
      <c r="F24" s="38"/>
      <c r="G24" s="6"/>
      <c r="H24" s="6"/>
      <c r="I24" s="6"/>
      <c r="J24" s="6"/>
      <c r="K24" s="6"/>
      <c r="L24" s="6"/>
      <c r="M24" s="6"/>
      <c r="N24" s="6"/>
      <c r="O24" s="6"/>
      <c r="P24" s="6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23"/>
    </row>
    <row r="25" spans="1:42" ht="6.9" customHeight="1" x14ac:dyDescent="0.25">
      <c r="A25" s="27"/>
      <c r="B25" s="28"/>
      <c r="C25" s="22"/>
      <c r="D25" s="29"/>
      <c r="E25" s="22"/>
      <c r="F25" s="39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26"/>
    </row>
    <row r="26" spans="1:42" s="7" customFormat="1" ht="12.75" customHeight="1" x14ac:dyDescent="0.25">
      <c r="A26" s="12"/>
      <c r="B26" s="14"/>
      <c r="C26" s="13"/>
      <c r="D26" s="13"/>
      <c r="E26" s="13"/>
      <c r="F26" s="40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</row>
  </sheetData>
  <sheetProtection algorithmName="SHA-512" hashValue="HaHaxslASdOCLXxHBdHT/aYySBOR7fthVD1LG5CS7CKMnz7p0gsCzD9zKWjhhUyVsEP2vk1hpqF1z2RkBGY+/w==" saltValue="gbcGdtQoCKbYiiL88zQ12w==" spinCount="100000" sheet="1" selectLockedCells="1" selectUnlockedCells="1"/>
  <sortState xmlns:xlrd2="http://schemas.microsoft.com/office/spreadsheetml/2017/richdata2" ref="B4:AO23">
    <sortCondition descending="1" ref="D4:D23"/>
  </sortState>
  <mergeCells count="38">
    <mergeCell ref="AO1:AO2"/>
    <mergeCell ref="X1:X2"/>
    <mergeCell ref="V1:V2"/>
    <mergeCell ref="U1:U2"/>
    <mergeCell ref="R1:R2"/>
    <mergeCell ref="S1:S2"/>
    <mergeCell ref="T1:T2"/>
    <mergeCell ref="W1:W2"/>
    <mergeCell ref="F1:F2"/>
    <mergeCell ref="Q1:Q2"/>
    <mergeCell ref="AM1:AM2"/>
    <mergeCell ref="AN1:AN2"/>
    <mergeCell ref="Y1:Y2"/>
    <mergeCell ref="O1:O2"/>
    <mergeCell ref="P1:P2"/>
    <mergeCell ref="L1:L2"/>
    <mergeCell ref="M1:M2"/>
    <mergeCell ref="K1:K2"/>
    <mergeCell ref="J1:J2"/>
    <mergeCell ref="I1:I2"/>
    <mergeCell ref="H1:H2"/>
    <mergeCell ref="G1:G2"/>
    <mergeCell ref="A2:D2"/>
    <mergeCell ref="AL1:AL2"/>
    <mergeCell ref="AJ1:AJ2"/>
    <mergeCell ref="AK1:AK2"/>
    <mergeCell ref="AI1:AI2"/>
    <mergeCell ref="AH1:AH2"/>
    <mergeCell ref="AG1:AG2"/>
    <mergeCell ref="AF1:AF2"/>
    <mergeCell ref="AE1:AE2"/>
    <mergeCell ref="AD1:AD2"/>
    <mergeCell ref="AC1:AC2"/>
    <mergeCell ref="AA1:AA2"/>
    <mergeCell ref="Z1:Z2"/>
    <mergeCell ref="AB1:AB2"/>
    <mergeCell ref="A1:D1"/>
    <mergeCell ref="N1:N2"/>
  </mergeCells>
  <conditionalFormatting sqref="B5">
    <cfRule type="cellIs" dxfId="17" priority="26" stopIfTrue="1" operator="equal">
      <formula>#REF!</formula>
    </cfRule>
    <cfRule type="cellIs" dxfId="16" priority="27" stopIfTrue="1" operator="equal">
      <formula>#REF!</formula>
    </cfRule>
    <cfRule type="cellIs" dxfId="15" priority="28" stopIfTrue="1" operator="equal">
      <formula>#REF!</formula>
    </cfRule>
    <cfRule type="cellIs" dxfId="14" priority="29" stopIfTrue="1" operator="equal">
      <formula>$E$5</formula>
    </cfRule>
  </conditionalFormatting>
  <conditionalFormatting sqref="B24:B1048576 B1:B8">
    <cfRule type="duplicateValues" dxfId="13" priority="1"/>
    <cfRule type="duplicateValues" dxfId="12" priority="3"/>
    <cfRule type="duplicateValues" dxfId="11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23"/>
  <sheetViews>
    <sheetView zoomScale="90" zoomScaleNormal="90" workbookViewId="0">
      <selection activeCell="A19" sqref="A19:A20"/>
    </sheetView>
  </sheetViews>
  <sheetFormatPr defaultColWidth="9.109375" defaultRowHeight="13.8" x14ac:dyDescent="0.25"/>
  <cols>
    <col min="1" max="1" width="5.6640625" style="8" bestFit="1" customWidth="1"/>
    <col min="2" max="2" width="64.554687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37" width="6.6640625" style="11" customWidth="1"/>
    <col min="38" max="38" width="1" style="3" customWidth="1"/>
    <col min="39" max="16384" width="9.109375" style="3"/>
  </cols>
  <sheetData>
    <row r="1" spans="1:38" ht="85.5" customHeight="1" x14ac:dyDescent="0.25">
      <c r="A1" s="55"/>
      <c r="B1" s="56"/>
      <c r="C1" s="56"/>
      <c r="D1" s="57"/>
      <c r="E1" s="17"/>
      <c r="F1" s="58" t="s">
        <v>56</v>
      </c>
      <c r="G1" s="52" t="s">
        <v>88</v>
      </c>
      <c r="H1" s="52" t="s">
        <v>85</v>
      </c>
      <c r="I1" s="52" t="s">
        <v>84</v>
      </c>
      <c r="J1" s="52" t="s">
        <v>79</v>
      </c>
      <c r="K1" s="52" t="s">
        <v>80</v>
      </c>
      <c r="L1" s="52" t="s">
        <v>78</v>
      </c>
      <c r="M1" s="52" t="s">
        <v>77</v>
      </c>
      <c r="N1" s="52" t="s">
        <v>76</v>
      </c>
      <c r="O1" s="62" t="s">
        <v>71</v>
      </c>
      <c r="P1" s="64" t="s">
        <v>57</v>
      </c>
      <c r="Q1" s="64" t="s">
        <v>58</v>
      </c>
      <c r="R1" s="64" t="s">
        <v>59</v>
      </c>
      <c r="S1" s="64" t="s">
        <v>62</v>
      </c>
      <c r="T1" s="64" t="s">
        <v>60</v>
      </c>
      <c r="U1" s="52" t="s">
        <v>81</v>
      </c>
      <c r="V1" s="62" t="s">
        <v>55</v>
      </c>
      <c r="W1" s="62" t="s">
        <v>54</v>
      </c>
      <c r="X1" s="62" t="s">
        <v>53</v>
      </c>
      <c r="Y1" s="62" t="s">
        <v>50</v>
      </c>
      <c r="Z1" s="66" t="s">
        <v>47</v>
      </c>
      <c r="AA1" s="66" t="s">
        <v>45</v>
      </c>
      <c r="AB1" s="52" t="s">
        <v>44</v>
      </c>
      <c r="AC1" s="52" t="s">
        <v>41</v>
      </c>
      <c r="AD1" s="52" t="s">
        <v>36</v>
      </c>
      <c r="AE1" s="52" t="s">
        <v>33</v>
      </c>
      <c r="AF1" s="52" t="s">
        <v>27</v>
      </c>
      <c r="AG1" s="52" t="s">
        <v>40</v>
      </c>
      <c r="AH1" s="52" t="s">
        <v>25</v>
      </c>
      <c r="AI1" s="52" t="s">
        <v>23</v>
      </c>
      <c r="AJ1" s="52" t="s">
        <v>15</v>
      </c>
      <c r="AK1" s="60" t="s">
        <v>8</v>
      </c>
      <c r="AL1" s="17"/>
    </row>
    <row r="2" spans="1:38" s="4" customFormat="1" ht="93" customHeight="1" x14ac:dyDescent="0.25">
      <c r="A2" s="49" t="s">
        <v>94</v>
      </c>
      <c r="B2" s="50"/>
      <c r="C2" s="50"/>
      <c r="D2" s="51"/>
      <c r="E2" s="18"/>
      <c r="F2" s="59"/>
      <c r="G2" s="53"/>
      <c r="H2" s="53"/>
      <c r="I2" s="53"/>
      <c r="J2" s="53"/>
      <c r="K2" s="53"/>
      <c r="L2" s="53"/>
      <c r="M2" s="53"/>
      <c r="N2" s="53"/>
      <c r="O2" s="63"/>
      <c r="P2" s="65"/>
      <c r="Q2" s="65"/>
      <c r="R2" s="65"/>
      <c r="S2" s="65"/>
      <c r="T2" s="65"/>
      <c r="U2" s="53"/>
      <c r="V2" s="63"/>
      <c r="W2" s="63"/>
      <c r="X2" s="63"/>
      <c r="Y2" s="63"/>
      <c r="Z2" s="66"/>
      <c r="AA2" s="66"/>
      <c r="AB2" s="53"/>
      <c r="AC2" s="53"/>
      <c r="AD2" s="53"/>
      <c r="AE2" s="53"/>
      <c r="AF2" s="53"/>
      <c r="AG2" s="53"/>
      <c r="AH2" s="53"/>
      <c r="AI2" s="53"/>
      <c r="AJ2" s="53"/>
      <c r="AK2" s="61"/>
      <c r="AL2" s="23"/>
    </row>
    <row r="3" spans="1:38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>
        <v>4</v>
      </c>
      <c r="H3" s="16">
        <v>5</v>
      </c>
      <c r="I3" s="16">
        <v>3</v>
      </c>
      <c r="J3" s="16">
        <v>3</v>
      </c>
      <c r="K3" s="16">
        <v>3</v>
      </c>
      <c r="L3" s="16" t="s">
        <v>16</v>
      </c>
      <c r="M3" s="16">
        <v>3</v>
      </c>
      <c r="N3" s="16" t="s">
        <v>16</v>
      </c>
      <c r="O3" s="46">
        <v>3</v>
      </c>
      <c r="P3" s="46">
        <v>5</v>
      </c>
      <c r="Q3" s="46">
        <v>3</v>
      </c>
      <c r="R3" s="46">
        <v>4</v>
      </c>
      <c r="S3" s="46" t="s">
        <v>61</v>
      </c>
      <c r="T3" s="46" t="s">
        <v>61</v>
      </c>
      <c r="U3" s="16">
        <v>5</v>
      </c>
      <c r="V3" s="46" t="s">
        <v>16</v>
      </c>
      <c r="W3" s="46">
        <v>5</v>
      </c>
      <c r="X3" s="46">
        <v>3</v>
      </c>
      <c r="Y3" s="46" t="s">
        <v>16</v>
      </c>
      <c r="Z3" s="48">
        <v>3</v>
      </c>
      <c r="AA3" s="48">
        <v>3</v>
      </c>
      <c r="AB3" s="16">
        <v>3</v>
      </c>
      <c r="AC3" s="16">
        <v>3</v>
      </c>
      <c r="AD3" s="16">
        <v>4</v>
      </c>
      <c r="AE3" s="16">
        <v>4</v>
      </c>
      <c r="AF3" s="16">
        <v>4</v>
      </c>
      <c r="AG3" s="16">
        <v>4</v>
      </c>
      <c r="AH3" s="16">
        <v>5</v>
      </c>
      <c r="AI3" s="16">
        <v>5</v>
      </c>
      <c r="AJ3" s="16" t="s">
        <v>16</v>
      </c>
      <c r="AK3" s="34">
        <v>4</v>
      </c>
      <c r="AL3" s="24"/>
    </row>
    <row r="4" spans="1:38" s="10" customFormat="1" ht="18" customHeight="1" x14ac:dyDescent="0.25">
      <c r="A4" s="1">
        <v>1</v>
      </c>
      <c r="B4" s="5" t="s">
        <v>26</v>
      </c>
      <c r="C4" s="1" t="s">
        <v>4</v>
      </c>
      <c r="D4" s="1">
        <f t="shared" ref="D4:D20" si="0">SUM(F4:AK4)</f>
        <v>2338</v>
      </c>
      <c r="E4" s="21"/>
      <c r="F4" s="41"/>
      <c r="G4" s="1"/>
      <c r="H4" s="1"/>
      <c r="I4" s="1">
        <v>190</v>
      </c>
      <c r="J4" s="1">
        <v>250</v>
      </c>
      <c r="K4" s="1">
        <v>138</v>
      </c>
      <c r="L4" s="1">
        <v>128</v>
      </c>
      <c r="M4" s="1">
        <v>115</v>
      </c>
      <c r="N4" s="1">
        <v>137</v>
      </c>
      <c r="O4" s="1">
        <v>225</v>
      </c>
      <c r="P4" s="1"/>
      <c r="Q4" s="1">
        <v>51</v>
      </c>
      <c r="R4" s="1"/>
      <c r="S4" s="1">
        <v>74</v>
      </c>
      <c r="T4" s="1">
        <v>40</v>
      </c>
      <c r="U4" s="1"/>
      <c r="V4" s="1">
        <v>105</v>
      </c>
      <c r="W4" s="1"/>
      <c r="X4" s="1"/>
      <c r="Y4" s="1">
        <v>73</v>
      </c>
      <c r="Z4" s="1">
        <v>158</v>
      </c>
      <c r="AA4" s="1">
        <v>215</v>
      </c>
      <c r="AB4" s="1">
        <v>65</v>
      </c>
      <c r="AC4" s="1">
        <v>185</v>
      </c>
      <c r="AD4" s="1">
        <v>35</v>
      </c>
      <c r="AE4" s="1"/>
      <c r="AF4" s="1">
        <v>64</v>
      </c>
      <c r="AG4" s="1">
        <v>90</v>
      </c>
      <c r="AH4" s="1"/>
      <c r="AI4" s="1"/>
      <c r="AJ4" s="1"/>
      <c r="AK4" s="1"/>
      <c r="AL4" s="21"/>
    </row>
    <row r="5" spans="1:38" s="10" customFormat="1" ht="18" customHeight="1" x14ac:dyDescent="0.25">
      <c r="A5" s="1">
        <v>2</v>
      </c>
      <c r="B5" s="36" t="s">
        <v>22</v>
      </c>
      <c r="C5" s="1" t="s">
        <v>4</v>
      </c>
      <c r="D5" s="1">
        <f t="shared" si="0"/>
        <v>1211.5</v>
      </c>
      <c r="E5" s="21"/>
      <c r="F5" s="41"/>
      <c r="G5" s="1">
        <v>52.5</v>
      </c>
      <c r="H5" s="1"/>
      <c r="I5" s="1">
        <v>250</v>
      </c>
      <c r="J5" s="1">
        <v>130</v>
      </c>
      <c r="K5" s="1">
        <v>117</v>
      </c>
      <c r="L5" s="1">
        <v>105</v>
      </c>
      <c r="M5" s="1"/>
      <c r="N5" s="1"/>
      <c r="O5" s="1"/>
      <c r="P5" s="1"/>
      <c r="Q5" s="1">
        <v>61</v>
      </c>
      <c r="R5" s="1"/>
      <c r="S5" s="1">
        <v>38</v>
      </c>
      <c r="T5" s="1">
        <v>8</v>
      </c>
      <c r="U5" s="1"/>
      <c r="V5" s="1"/>
      <c r="W5" s="1">
        <v>24</v>
      </c>
      <c r="X5" s="1">
        <v>275</v>
      </c>
      <c r="Y5" s="1"/>
      <c r="Z5" s="1">
        <v>55</v>
      </c>
      <c r="AA5" s="1"/>
      <c r="AB5" s="1"/>
      <c r="AC5" s="1"/>
      <c r="AD5" s="1"/>
      <c r="AE5" s="1"/>
      <c r="AF5" s="1"/>
      <c r="AG5" s="1"/>
      <c r="AH5" s="1"/>
      <c r="AI5" s="1"/>
      <c r="AJ5" s="1">
        <v>96</v>
      </c>
      <c r="AK5" s="1"/>
      <c r="AL5" s="21"/>
    </row>
    <row r="6" spans="1:38" s="10" customFormat="1" ht="18" customHeight="1" x14ac:dyDescent="0.25">
      <c r="A6" s="1">
        <v>3</v>
      </c>
      <c r="B6" s="35" t="s">
        <v>9</v>
      </c>
      <c r="C6" s="1" t="s">
        <v>6</v>
      </c>
      <c r="D6" s="1">
        <f t="shared" si="0"/>
        <v>1117</v>
      </c>
      <c r="E6" s="21"/>
      <c r="F6" s="41"/>
      <c r="G6" s="1"/>
      <c r="H6" s="1"/>
      <c r="I6" s="1"/>
      <c r="J6" s="1"/>
      <c r="K6" s="1"/>
      <c r="L6" s="1"/>
      <c r="M6" s="1"/>
      <c r="N6" s="1">
        <v>88</v>
      </c>
      <c r="O6" s="1"/>
      <c r="P6" s="1"/>
      <c r="Q6" s="1"/>
      <c r="R6" s="1">
        <v>65</v>
      </c>
      <c r="S6" s="1">
        <v>337</v>
      </c>
      <c r="T6" s="1">
        <v>135</v>
      </c>
      <c r="U6" s="1"/>
      <c r="V6" s="1"/>
      <c r="W6" s="1"/>
      <c r="X6" s="1"/>
      <c r="Y6" s="1">
        <v>165</v>
      </c>
      <c r="Z6" s="1"/>
      <c r="AA6" s="1"/>
      <c r="AB6" s="1">
        <v>195</v>
      </c>
      <c r="AC6" s="1"/>
      <c r="AD6" s="1"/>
      <c r="AE6" s="1"/>
      <c r="AF6" s="1">
        <v>59</v>
      </c>
      <c r="AG6" s="1">
        <v>73</v>
      </c>
      <c r="AH6" s="1"/>
      <c r="AI6" s="1"/>
      <c r="AJ6" s="1"/>
      <c r="AK6" s="1"/>
      <c r="AL6" s="21"/>
    </row>
    <row r="7" spans="1:38" s="10" customFormat="1" ht="18" customHeight="1" x14ac:dyDescent="0.25">
      <c r="A7" s="1">
        <v>4</v>
      </c>
      <c r="B7" s="5" t="s">
        <v>31</v>
      </c>
      <c r="C7" s="1" t="s">
        <v>4</v>
      </c>
      <c r="D7" s="1">
        <f t="shared" si="0"/>
        <v>839</v>
      </c>
      <c r="E7" s="21"/>
      <c r="F7" s="41"/>
      <c r="G7" s="1"/>
      <c r="H7" s="1"/>
      <c r="I7" s="1"/>
      <c r="J7" s="1"/>
      <c r="K7" s="1">
        <v>125</v>
      </c>
      <c r="L7" s="1"/>
      <c r="M7" s="1">
        <v>140</v>
      </c>
      <c r="N7" s="1"/>
      <c r="O7" s="1"/>
      <c r="P7" s="1"/>
      <c r="Q7" s="1">
        <v>115</v>
      </c>
      <c r="R7" s="1"/>
      <c r="S7" s="1">
        <v>94</v>
      </c>
      <c r="T7" s="1">
        <v>7</v>
      </c>
      <c r="U7" s="1"/>
      <c r="V7" s="1"/>
      <c r="W7" s="1"/>
      <c r="X7" s="1"/>
      <c r="Y7" s="1"/>
      <c r="Z7" s="1">
        <v>88</v>
      </c>
      <c r="AA7" s="1"/>
      <c r="AB7" s="1"/>
      <c r="AC7" s="1">
        <v>175</v>
      </c>
      <c r="AD7" s="1">
        <v>95</v>
      </c>
      <c r="AE7" s="1"/>
      <c r="AF7" s="1"/>
      <c r="AG7" s="1"/>
      <c r="AH7" s="1"/>
      <c r="AI7" s="1"/>
      <c r="AJ7" s="1"/>
      <c r="AK7" s="1"/>
      <c r="AL7" s="21"/>
    </row>
    <row r="8" spans="1:38" s="10" customFormat="1" ht="18" customHeight="1" x14ac:dyDescent="0.25">
      <c r="A8" s="1">
        <v>5</v>
      </c>
      <c r="B8" s="33" t="s">
        <v>21</v>
      </c>
      <c r="C8" s="1" t="s">
        <v>4</v>
      </c>
      <c r="D8" s="1">
        <f t="shared" si="0"/>
        <v>809</v>
      </c>
      <c r="E8" s="21"/>
      <c r="F8" s="41">
        <v>-25</v>
      </c>
      <c r="G8" s="1"/>
      <c r="H8" s="1"/>
      <c r="I8" s="1"/>
      <c r="J8" s="1"/>
      <c r="K8" s="1">
        <v>108</v>
      </c>
      <c r="L8" s="1">
        <v>87</v>
      </c>
      <c r="M8" s="1"/>
      <c r="N8" s="1"/>
      <c r="O8" s="1"/>
      <c r="P8" s="1"/>
      <c r="Q8" s="1">
        <v>123</v>
      </c>
      <c r="R8" s="1"/>
      <c r="S8" s="1">
        <v>15</v>
      </c>
      <c r="T8" s="1">
        <v>25</v>
      </c>
      <c r="U8" s="1"/>
      <c r="V8" s="1"/>
      <c r="W8" s="1"/>
      <c r="X8" s="1"/>
      <c r="Y8" s="1"/>
      <c r="Z8" s="1">
        <v>149</v>
      </c>
      <c r="AA8" s="1"/>
      <c r="AB8" s="1"/>
      <c r="AC8" s="1">
        <v>130</v>
      </c>
      <c r="AD8" s="1"/>
      <c r="AE8" s="1"/>
      <c r="AF8" s="1"/>
      <c r="AG8" s="1"/>
      <c r="AH8" s="1"/>
      <c r="AI8" s="1"/>
      <c r="AJ8" s="1">
        <v>197</v>
      </c>
      <c r="AK8" s="1"/>
      <c r="AL8" s="21"/>
    </row>
    <row r="9" spans="1:38" s="10" customFormat="1" ht="18" customHeight="1" x14ac:dyDescent="0.25">
      <c r="A9" s="1">
        <v>6</v>
      </c>
      <c r="B9" s="5" t="s">
        <v>5</v>
      </c>
      <c r="C9" s="1" t="s">
        <v>6</v>
      </c>
      <c r="D9" s="1">
        <f t="shared" si="0"/>
        <v>628</v>
      </c>
      <c r="E9" s="21"/>
      <c r="F9" s="41"/>
      <c r="G9" s="1"/>
      <c r="H9" s="1">
        <v>19</v>
      </c>
      <c r="I9" s="1"/>
      <c r="J9" s="1"/>
      <c r="K9" s="1"/>
      <c r="L9" s="1"/>
      <c r="M9" s="1"/>
      <c r="N9" s="1">
        <v>66</v>
      </c>
      <c r="O9" s="1"/>
      <c r="P9" s="1"/>
      <c r="Q9" s="1"/>
      <c r="R9" s="1"/>
      <c r="S9" s="1">
        <v>10</v>
      </c>
      <c r="T9" s="1"/>
      <c r="U9" s="1"/>
      <c r="V9" s="1"/>
      <c r="W9" s="1"/>
      <c r="X9" s="1"/>
      <c r="Y9" s="1">
        <v>82</v>
      </c>
      <c r="Z9" s="1"/>
      <c r="AA9" s="1"/>
      <c r="AB9" s="1">
        <v>260</v>
      </c>
      <c r="AC9" s="1"/>
      <c r="AD9" s="1"/>
      <c r="AE9" s="1"/>
      <c r="AF9" s="1"/>
      <c r="AG9" s="1"/>
      <c r="AH9" s="1">
        <v>34</v>
      </c>
      <c r="AI9" s="1">
        <v>33</v>
      </c>
      <c r="AJ9" s="1"/>
      <c r="AK9" s="1">
        <v>124</v>
      </c>
      <c r="AL9" s="21"/>
    </row>
    <row r="10" spans="1:38" s="10" customFormat="1" ht="18" customHeight="1" x14ac:dyDescent="0.25">
      <c r="A10" s="1">
        <v>7</v>
      </c>
      <c r="B10" s="33" t="s">
        <v>14</v>
      </c>
      <c r="C10" s="1" t="s">
        <v>4</v>
      </c>
      <c r="D10" s="1">
        <f t="shared" si="0"/>
        <v>439</v>
      </c>
      <c r="E10" s="21"/>
      <c r="F10" s="41"/>
      <c r="G10" s="1"/>
      <c r="H10" s="1"/>
      <c r="I10" s="1"/>
      <c r="J10" s="1"/>
      <c r="K10" s="1">
        <v>81</v>
      </c>
      <c r="L10" s="1"/>
      <c r="M10" s="1"/>
      <c r="N10" s="1"/>
      <c r="O10" s="1"/>
      <c r="P10" s="1"/>
      <c r="Q10" s="1">
        <v>95</v>
      </c>
      <c r="R10" s="1"/>
      <c r="S10" s="1">
        <v>18</v>
      </c>
      <c r="T10" s="1">
        <v>5</v>
      </c>
      <c r="U10" s="1"/>
      <c r="V10" s="1"/>
      <c r="W10" s="1"/>
      <c r="X10" s="1"/>
      <c r="Y10" s="1"/>
      <c r="Z10" s="1">
        <v>61</v>
      </c>
      <c r="AA10" s="1"/>
      <c r="AB10" s="1"/>
      <c r="AC10" s="1">
        <v>56</v>
      </c>
      <c r="AD10" s="1"/>
      <c r="AE10" s="1"/>
      <c r="AF10" s="1"/>
      <c r="AG10" s="1"/>
      <c r="AH10" s="1"/>
      <c r="AI10" s="1"/>
      <c r="AJ10" s="1">
        <v>123</v>
      </c>
      <c r="AK10" s="1"/>
      <c r="AL10" s="21"/>
    </row>
    <row r="11" spans="1:38" s="10" customFormat="1" ht="18" customHeight="1" x14ac:dyDescent="0.25">
      <c r="A11" s="1">
        <v>8</v>
      </c>
      <c r="B11" s="5" t="s">
        <v>7</v>
      </c>
      <c r="C11" s="1" t="s">
        <v>4</v>
      </c>
      <c r="D11" s="1">
        <f t="shared" si="0"/>
        <v>332</v>
      </c>
      <c r="E11" s="21"/>
      <c r="F11" s="41"/>
      <c r="G11" s="1"/>
      <c r="H11" s="1"/>
      <c r="I11" s="1"/>
      <c r="J11" s="1"/>
      <c r="K11" s="1"/>
      <c r="L11" s="1"/>
      <c r="M11" s="1"/>
      <c r="N11" s="1"/>
      <c r="O11" s="1"/>
      <c r="P11" s="1"/>
      <c r="Q11" s="1">
        <v>84</v>
      </c>
      <c r="R11" s="1"/>
      <c r="S11" s="1">
        <v>145</v>
      </c>
      <c r="T11" s="1">
        <v>90</v>
      </c>
      <c r="U11" s="1"/>
      <c r="V11" s="1"/>
      <c r="W11" s="1"/>
      <c r="X11" s="1"/>
      <c r="Y11" s="1"/>
      <c r="Z11" s="1">
        <v>13</v>
      </c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21"/>
    </row>
    <row r="12" spans="1:38" s="10" customFormat="1" ht="18" customHeight="1" x14ac:dyDescent="0.25">
      <c r="A12" s="1">
        <v>9</v>
      </c>
      <c r="B12" s="5" t="s">
        <v>10</v>
      </c>
      <c r="C12" s="1" t="s">
        <v>6</v>
      </c>
      <c r="D12" s="1">
        <f t="shared" si="0"/>
        <v>235</v>
      </c>
      <c r="E12" s="21"/>
      <c r="F12" s="41"/>
      <c r="G12" s="1"/>
      <c r="H12" s="1"/>
      <c r="I12" s="1"/>
      <c r="J12" s="1"/>
      <c r="K12" s="1"/>
      <c r="L12" s="1"/>
      <c r="M12" s="1"/>
      <c r="N12" s="1">
        <v>80</v>
      </c>
      <c r="O12" s="1"/>
      <c r="P12" s="1">
        <v>9</v>
      </c>
      <c r="Q12" s="1"/>
      <c r="R12" s="1"/>
      <c r="S12" s="1">
        <v>29</v>
      </c>
      <c r="T12" s="1">
        <v>20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>
        <v>41</v>
      </c>
      <c r="AH12" s="1"/>
      <c r="AI12" s="1"/>
      <c r="AJ12" s="1"/>
      <c r="AK12" s="1">
        <v>56</v>
      </c>
      <c r="AL12" s="21"/>
    </row>
    <row r="13" spans="1:38" s="10" customFormat="1" ht="18" customHeight="1" x14ac:dyDescent="0.25">
      <c r="A13" s="1">
        <v>10</v>
      </c>
      <c r="B13" s="5" t="s">
        <v>46</v>
      </c>
      <c r="C13" s="1" t="s">
        <v>18</v>
      </c>
      <c r="D13" s="1">
        <f t="shared" si="0"/>
        <v>75</v>
      </c>
      <c r="E13" s="21"/>
      <c r="F13" s="4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>
        <v>75</v>
      </c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21"/>
    </row>
    <row r="14" spans="1:38" s="10" customFormat="1" ht="18" customHeight="1" x14ac:dyDescent="0.25">
      <c r="A14" s="1">
        <v>11</v>
      </c>
      <c r="B14" s="5" t="s">
        <v>34</v>
      </c>
      <c r="C14" s="1" t="s">
        <v>35</v>
      </c>
      <c r="D14" s="1">
        <f t="shared" si="0"/>
        <v>72</v>
      </c>
      <c r="E14" s="21"/>
      <c r="F14" s="4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>
        <v>72</v>
      </c>
      <c r="AF14" s="1"/>
      <c r="AG14" s="1"/>
      <c r="AH14" s="1"/>
      <c r="AI14" s="1"/>
      <c r="AJ14" s="1"/>
      <c r="AK14" s="1"/>
      <c r="AL14" s="21"/>
    </row>
    <row r="15" spans="1:38" s="10" customFormat="1" ht="18" customHeight="1" x14ac:dyDescent="0.25">
      <c r="A15" s="1">
        <v>12</v>
      </c>
      <c r="B15" s="33" t="s">
        <v>74</v>
      </c>
      <c r="C15" s="1" t="s">
        <v>18</v>
      </c>
      <c r="D15" s="1">
        <f t="shared" si="0"/>
        <v>47</v>
      </c>
      <c r="E15" s="21"/>
      <c r="F15" s="4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>
        <v>47</v>
      </c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21"/>
    </row>
    <row r="16" spans="1:38" s="10" customFormat="1" ht="18" customHeight="1" x14ac:dyDescent="0.25">
      <c r="A16" s="1">
        <v>13</v>
      </c>
      <c r="B16" s="33" t="s">
        <v>75</v>
      </c>
      <c r="C16" s="1" t="s">
        <v>4</v>
      </c>
      <c r="D16" s="1">
        <f t="shared" si="0"/>
        <v>20</v>
      </c>
      <c r="E16" s="21"/>
      <c r="F16" s="41"/>
      <c r="G16" s="1"/>
      <c r="H16" s="1"/>
      <c r="I16" s="1"/>
      <c r="J16" s="1"/>
      <c r="K16" s="1"/>
      <c r="L16" s="1"/>
      <c r="M16" s="1"/>
      <c r="N16" s="1"/>
      <c r="O16" s="1"/>
      <c r="P16" s="1"/>
      <c r="Q16" s="1">
        <v>20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21"/>
    </row>
    <row r="17" spans="1:38" s="10" customFormat="1" ht="18" customHeight="1" x14ac:dyDescent="0.25">
      <c r="A17" s="1">
        <v>14</v>
      </c>
      <c r="B17" s="36" t="s">
        <v>82</v>
      </c>
      <c r="C17" s="1" t="s">
        <v>83</v>
      </c>
      <c r="D17" s="1">
        <f t="shared" si="0"/>
        <v>18</v>
      </c>
      <c r="E17" s="21"/>
      <c r="F17" s="4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>
        <v>18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21"/>
    </row>
    <row r="18" spans="1:38" s="10" customFormat="1" ht="18" customHeight="1" x14ac:dyDescent="0.25">
      <c r="A18" s="1">
        <v>15</v>
      </c>
      <c r="B18" s="35" t="s">
        <v>17</v>
      </c>
      <c r="C18" s="1" t="s">
        <v>18</v>
      </c>
      <c r="D18" s="1">
        <f t="shared" si="0"/>
        <v>17</v>
      </c>
      <c r="E18" s="21"/>
      <c r="F18" s="41"/>
      <c r="G18" s="1"/>
      <c r="H18" s="1"/>
      <c r="I18" s="1"/>
      <c r="J18" s="1"/>
      <c r="K18" s="1"/>
      <c r="L18" s="1"/>
      <c r="M18" s="1"/>
      <c r="N18" s="1">
        <v>17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21"/>
    </row>
    <row r="19" spans="1:38" s="10" customFormat="1" ht="18" customHeight="1" x14ac:dyDescent="0.25">
      <c r="A19" s="1">
        <v>16</v>
      </c>
      <c r="B19" s="33" t="s">
        <v>24</v>
      </c>
      <c r="C19" s="1" t="s">
        <v>6</v>
      </c>
      <c r="D19" s="1">
        <f t="shared" si="0"/>
        <v>7</v>
      </c>
      <c r="E19" s="21"/>
      <c r="F19" s="4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>
        <v>7</v>
      </c>
      <c r="AI19" s="1"/>
      <c r="AJ19" s="1"/>
      <c r="AK19" s="1"/>
      <c r="AL19" s="21"/>
    </row>
    <row r="20" spans="1:38" s="10" customFormat="1" ht="18" customHeight="1" x14ac:dyDescent="0.25">
      <c r="A20" s="1">
        <v>16</v>
      </c>
      <c r="B20" s="5" t="s">
        <v>19</v>
      </c>
      <c r="C20" s="1" t="s">
        <v>4</v>
      </c>
      <c r="D20" s="1">
        <f t="shared" si="0"/>
        <v>7</v>
      </c>
      <c r="E20" s="21"/>
      <c r="F20" s="41"/>
      <c r="G20" s="1"/>
      <c r="H20" s="1"/>
      <c r="I20" s="1"/>
      <c r="J20" s="1"/>
      <c r="K20" s="1">
        <v>5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21"/>
    </row>
    <row r="21" spans="1:38" ht="18" customHeight="1" x14ac:dyDescent="0.25">
      <c r="A21" s="1"/>
      <c r="B21" s="5"/>
      <c r="C21" s="1"/>
      <c r="D21" s="1"/>
      <c r="E21" s="18"/>
      <c r="F21" s="38"/>
      <c r="G21" s="6"/>
      <c r="H21" s="6"/>
      <c r="I21" s="6"/>
      <c r="J21" s="6"/>
      <c r="K21" s="6"/>
      <c r="L21" s="6"/>
      <c r="M21" s="6"/>
      <c r="N21" s="6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23"/>
    </row>
    <row r="22" spans="1:38" ht="6.9" customHeight="1" x14ac:dyDescent="0.25">
      <c r="A22" s="27"/>
      <c r="B22" s="28"/>
      <c r="C22" s="22"/>
      <c r="D22" s="29"/>
      <c r="E22" s="22"/>
      <c r="F22" s="39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26"/>
    </row>
    <row r="23" spans="1:38" s="7" customFormat="1" ht="12.75" customHeight="1" x14ac:dyDescent="0.25">
      <c r="A23" s="12"/>
      <c r="B23" s="14"/>
      <c r="C23" s="13"/>
      <c r="D23" s="13"/>
      <c r="E23" s="13"/>
      <c r="F23" s="40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</row>
  </sheetData>
  <sheetProtection algorithmName="SHA-512" hashValue="9YMiBY592tURDxo0WLsLtjxkcpx36BXuT/M6XFqkRUpY4TAVgqC6fUCTm42oINvt+s2EMI4deG2WnY8oVVdT3A==" saltValue="8tbePZvghpcuXPGPykaw2Q==" spinCount="100000" sheet="1" selectLockedCells="1" selectUnlockedCells="1"/>
  <sortState xmlns:xlrd2="http://schemas.microsoft.com/office/spreadsheetml/2017/richdata2" ref="B4:XFD20">
    <sortCondition descending="1" ref="D4:D20"/>
  </sortState>
  <mergeCells count="34">
    <mergeCell ref="G1:G2"/>
    <mergeCell ref="H1:H2"/>
    <mergeCell ref="AK1:AK2"/>
    <mergeCell ref="AJ1:AJ2"/>
    <mergeCell ref="A2:D2"/>
    <mergeCell ref="A1:D1"/>
    <mergeCell ref="F1:F2"/>
    <mergeCell ref="AI1:AI2"/>
    <mergeCell ref="AH1:AH2"/>
    <mergeCell ref="AF1:AF2"/>
    <mergeCell ref="AE1:AE2"/>
    <mergeCell ref="AD1:AD2"/>
    <mergeCell ref="AG1:AG2"/>
    <mergeCell ref="AC1:AC2"/>
    <mergeCell ref="AB1:AB2"/>
    <mergeCell ref="AA1:AA2"/>
    <mergeCell ref="V1:V2"/>
    <mergeCell ref="Z1:Z2"/>
    <mergeCell ref="Y1:Y2"/>
    <mergeCell ref="X1:X2"/>
    <mergeCell ref="Q1:Q2"/>
    <mergeCell ref="S1:S2"/>
    <mergeCell ref="T1:T2"/>
    <mergeCell ref="W1:W2"/>
    <mergeCell ref="R1:R2"/>
    <mergeCell ref="U1:U2"/>
    <mergeCell ref="I1:I2"/>
    <mergeCell ref="M1:M2"/>
    <mergeCell ref="J1:J2"/>
    <mergeCell ref="O1:O2"/>
    <mergeCell ref="P1:P2"/>
    <mergeCell ref="N1:N2"/>
    <mergeCell ref="K1:K2"/>
    <mergeCell ref="L1:L2"/>
  </mergeCells>
  <conditionalFormatting sqref="B1:B19 B21:B1048576">
    <cfRule type="duplicateValues" dxfId="10" priority="1"/>
  </conditionalFormatting>
  <conditionalFormatting sqref="B11">
    <cfRule type="duplicateValues" dxfId="9" priority="5"/>
    <cfRule type="duplicateValues" dxfId="8" priority="6"/>
    <cfRule type="duplicateValues" dxfId="7" priority="7" stopIfTrue="1"/>
  </conditionalFormatting>
  <conditionalFormatting sqref="B15:B16">
    <cfRule type="duplicateValues" dxfId="6" priority="39"/>
    <cfRule type="duplicateValues" dxfId="5" priority="40"/>
    <cfRule type="duplicateValues" dxfId="4" priority="41" stopIfTrue="1"/>
  </conditionalFormatting>
  <conditionalFormatting sqref="B21:B65542 B1:B5">
    <cfRule type="duplicateValues" dxfId="3" priority="3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1"/>
  <sheetViews>
    <sheetView zoomScale="90" zoomScaleNormal="90" workbookViewId="0">
      <selection activeCell="A10" sqref="A10:A11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6" width="6.6640625" style="40" customWidth="1"/>
    <col min="7" max="25" width="6.6640625" style="11" customWidth="1"/>
    <col min="26" max="26" width="1" style="3" customWidth="1"/>
    <col min="27" max="16384" width="9.109375" style="3"/>
  </cols>
  <sheetData>
    <row r="1" spans="1:26" ht="85.5" customHeight="1" x14ac:dyDescent="0.25">
      <c r="A1" s="55"/>
      <c r="B1" s="56"/>
      <c r="C1" s="56"/>
      <c r="D1" s="57"/>
      <c r="E1" s="17"/>
      <c r="F1" s="58" t="s">
        <v>56</v>
      </c>
      <c r="G1" s="52" t="s">
        <v>85</v>
      </c>
      <c r="H1" s="52" t="s">
        <v>78</v>
      </c>
      <c r="I1" s="52" t="s">
        <v>76</v>
      </c>
      <c r="J1" s="64" t="s">
        <v>57</v>
      </c>
      <c r="K1" s="64" t="s">
        <v>59</v>
      </c>
      <c r="L1" s="64" t="s">
        <v>62</v>
      </c>
      <c r="M1" s="64" t="s">
        <v>60</v>
      </c>
      <c r="N1" s="62" t="s">
        <v>55</v>
      </c>
      <c r="O1" s="62" t="s">
        <v>50</v>
      </c>
      <c r="P1" s="62" t="s">
        <v>49</v>
      </c>
      <c r="Q1" s="66" t="s">
        <v>47</v>
      </c>
      <c r="R1" s="54" t="s">
        <v>45</v>
      </c>
      <c r="S1" s="52" t="s">
        <v>44</v>
      </c>
      <c r="T1" s="52" t="s">
        <v>40</v>
      </c>
      <c r="U1" s="52" t="s">
        <v>36</v>
      </c>
      <c r="V1" s="52" t="s">
        <v>25</v>
      </c>
      <c r="W1" s="52" t="s">
        <v>23</v>
      </c>
      <c r="X1" s="52" t="s">
        <v>15</v>
      </c>
      <c r="Y1" s="60" t="s">
        <v>8</v>
      </c>
      <c r="Z1" s="17"/>
    </row>
    <row r="2" spans="1:26" s="4" customFormat="1" ht="82.5" customHeight="1" x14ac:dyDescent="0.25">
      <c r="A2" s="49" t="s">
        <v>95</v>
      </c>
      <c r="B2" s="50"/>
      <c r="C2" s="50"/>
      <c r="D2" s="51"/>
      <c r="E2" s="18"/>
      <c r="F2" s="59"/>
      <c r="G2" s="53"/>
      <c r="H2" s="53"/>
      <c r="I2" s="53"/>
      <c r="J2" s="65"/>
      <c r="K2" s="65"/>
      <c r="L2" s="65"/>
      <c r="M2" s="65"/>
      <c r="N2" s="63"/>
      <c r="O2" s="63"/>
      <c r="P2" s="63"/>
      <c r="Q2" s="66"/>
      <c r="R2" s="54"/>
      <c r="S2" s="53"/>
      <c r="T2" s="53"/>
      <c r="U2" s="53"/>
      <c r="V2" s="53"/>
      <c r="W2" s="53"/>
      <c r="X2" s="53"/>
      <c r="Y2" s="61"/>
      <c r="Z2" s="23"/>
    </row>
    <row r="3" spans="1:26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37"/>
      <c r="G3" s="16">
        <v>5</v>
      </c>
      <c r="H3" s="16" t="s">
        <v>16</v>
      </c>
      <c r="I3" s="16" t="s">
        <v>16</v>
      </c>
      <c r="J3" s="46">
        <v>5</v>
      </c>
      <c r="K3" s="46">
        <v>4</v>
      </c>
      <c r="L3" s="46" t="s">
        <v>61</v>
      </c>
      <c r="M3" s="46" t="s">
        <v>61</v>
      </c>
      <c r="N3" s="46" t="s">
        <v>16</v>
      </c>
      <c r="O3" s="46" t="s">
        <v>16</v>
      </c>
      <c r="P3" s="46">
        <v>4</v>
      </c>
      <c r="Q3" s="48">
        <v>3</v>
      </c>
      <c r="R3" s="45">
        <v>3</v>
      </c>
      <c r="S3" s="16">
        <v>3</v>
      </c>
      <c r="T3" s="16">
        <v>4</v>
      </c>
      <c r="U3" s="16">
        <v>4</v>
      </c>
      <c r="V3" s="16">
        <v>5</v>
      </c>
      <c r="W3" s="16">
        <v>5</v>
      </c>
      <c r="X3" s="16" t="s">
        <v>16</v>
      </c>
      <c r="Y3" s="34">
        <v>4</v>
      </c>
      <c r="Z3" s="24"/>
    </row>
    <row r="4" spans="1:26" s="10" customFormat="1" ht="18" customHeight="1" x14ac:dyDescent="0.25">
      <c r="A4" s="1">
        <v>1</v>
      </c>
      <c r="B4" s="35" t="s">
        <v>17</v>
      </c>
      <c r="C4" s="1" t="s">
        <v>18</v>
      </c>
      <c r="D4" s="1">
        <f t="shared" ref="D4:D18" si="0">SUM(F4:Y4)</f>
        <v>669</v>
      </c>
      <c r="E4" s="21"/>
      <c r="F4" s="41"/>
      <c r="G4" s="1"/>
      <c r="H4" s="1">
        <v>55</v>
      </c>
      <c r="I4" s="1">
        <v>142</v>
      </c>
      <c r="J4" s="1"/>
      <c r="K4" s="1"/>
      <c r="L4" s="1"/>
      <c r="M4" s="1">
        <v>70</v>
      </c>
      <c r="N4" s="1"/>
      <c r="O4" s="1">
        <v>117</v>
      </c>
      <c r="P4" s="47"/>
      <c r="Q4" s="1">
        <v>64</v>
      </c>
      <c r="R4" s="1">
        <v>150</v>
      </c>
      <c r="S4" s="1"/>
      <c r="T4" s="1"/>
      <c r="U4" s="1"/>
      <c r="V4" s="1"/>
      <c r="W4" s="1"/>
      <c r="X4" s="1">
        <v>71</v>
      </c>
      <c r="Y4" s="1"/>
      <c r="Z4" s="25"/>
    </row>
    <row r="5" spans="1:26" s="10" customFormat="1" ht="18" customHeight="1" x14ac:dyDescent="0.25">
      <c r="A5" s="1">
        <v>2</v>
      </c>
      <c r="B5" s="35" t="s">
        <v>11</v>
      </c>
      <c r="C5" s="1" t="s">
        <v>6</v>
      </c>
      <c r="D5" s="1">
        <f t="shared" si="0"/>
        <v>474</v>
      </c>
      <c r="E5" s="20"/>
      <c r="F5" s="38"/>
      <c r="G5" s="6">
        <v>15</v>
      </c>
      <c r="H5" s="6"/>
      <c r="I5" s="6">
        <v>110</v>
      </c>
      <c r="J5" s="1">
        <v>25</v>
      </c>
      <c r="K5" s="1">
        <v>75</v>
      </c>
      <c r="L5" s="1"/>
      <c r="M5" s="1"/>
      <c r="N5" s="1"/>
      <c r="O5" s="1">
        <v>121</v>
      </c>
      <c r="P5" s="47"/>
      <c r="Q5" s="1"/>
      <c r="R5" s="6"/>
      <c r="S5" s="6"/>
      <c r="T5" s="6">
        <v>60</v>
      </c>
      <c r="U5" s="6"/>
      <c r="V5" s="6">
        <v>12</v>
      </c>
      <c r="W5" s="6">
        <v>7</v>
      </c>
      <c r="X5" s="6"/>
      <c r="Y5" s="6">
        <v>49</v>
      </c>
      <c r="Z5" s="25"/>
    </row>
    <row r="6" spans="1:26" s="10" customFormat="1" ht="18" customHeight="1" x14ac:dyDescent="0.25">
      <c r="A6" s="1">
        <v>3</v>
      </c>
      <c r="B6" s="35" t="s">
        <v>10</v>
      </c>
      <c r="C6" s="1" t="s">
        <v>6</v>
      </c>
      <c r="D6" s="1">
        <f t="shared" si="0"/>
        <v>392</v>
      </c>
      <c r="E6" s="21"/>
      <c r="F6" s="41"/>
      <c r="G6" s="1">
        <v>17</v>
      </c>
      <c r="H6" s="1"/>
      <c r="I6" s="1">
        <v>86</v>
      </c>
      <c r="J6" s="1"/>
      <c r="K6" s="1"/>
      <c r="L6" s="1"/>
      <c r="M6" s="1"/>
      <c r="N6" s="1"/>
      <c r="O6" s="1">
        <v>98</v>
      </c>
      <c r="P6" s="47"/>
      <c r="Q6" s="1"/>
      <c r="R6" s="1"/>
      <c r="S6" s="1">
        <v>135</v>
      </c>
      <c r="T6" s="1"/>
      <c r="U6" s="1"/>
      <c r="V6" s="1">
        <v>5</v>
      </c>
      <c r="W6" s="1">
        <v>11</v>
      </c>
      <c r="X6" s="1"/>
      <c r="Y6" s="1">
        <v>40</v>
      </c>
      <c r="Z6" s="25"/>
    </row>
    <row r="7" spans="1:26" s="10" customFormat="1" ht="18" customHeight="1" x14ac:dyDescent="0.25">
      <c r="A7" s="1">
        <v>4</v>
      </c>
      <c r="B7" s="35" t="s">
        <v>5</v>
      </c>
      <c r="C7" s="1" t="s">
        <v>6</v>
      </c>
      <c r="D7" s="1">
        <f t="shared" si="0"/>
        <v>383</v>
      </c>
      <c r="E7" s="21"/>
      <c r="F7" s="41"/>
      <c r="G7" s="1"/>
      <c r="H7" s="1"/>
      <c r="I7" s="1"/>
      <c r="J7" s="1"/>
      <c r="K7" s="1"/>
      <c r="L7" s="1">
        <v>102</v>
      </c>
      <c r="M7" s="1">
        <v>85</v>
      </c>
      <c r="N7" s="1"/>
      <c r="O7" s="1"/>
      <c r="P7" s="47"/>
      <c r="Q7" s="1"/>
      <c r="R7" s="1"/>
      <c r="S7" s="1"/>
      <c r="T7" s="1">
        <v>70</v>
      </c>
      <c r="U7" s="1"/>
      <c r="V7" s="1">
        <v>15</v>
      </c>
      <c r="W7" s="1">
        <v>21</v>
      </c>
      <c r="X7" s="1"/>
      <c r="Y7" s="1">
        <v>90</v>
      </c>
      <c r="Z7" s="25"/>
    </row>
    <row r="8" spans="1:26" s="10" customFormat="1" ht="18" customHeight="1" x14ac:dyDescent="0.25">
      <c r="A8" s="1">
        <v>5</v>
      </c>
      <c r="B8" s="5" t="s">
        <v>19</v>
      </c>
      <c r="C8" s="1" t="s">
        <v>4</v>
      </c>
      <c r="D8" s="1">
        <f t="shared" si="0"/>
        <v>239</v>
      </c>
      <c r="E8" s="21"/>
      <c r="F8" s="41"/>
      <c r="G8" s="1"/>
      <c r="H8" s="1"/>
      <c r="I8" s="1"/>
      <c r="J8" s="1"/>
      <c r="K8" s="1"/>
      <c r="L8" s="1">
        <v>10</v>
      </c>
      <c r="M8" s="1"/>
      <c r="N8" s="1"/>
      <c r="O8" s="1"/>
      <c r="P8" s="47"/>
      <c r="Q8" s="1">
        <v>127</v>
      </c>
      <c r="R8" s="1"/>
      <c r="S8" s="1"/>
      <c r="T8" s="1"/>
      <c r="U8" s="1"/>
      <c r="V8" s="1"/>
      <c r="W8" s="1"/>
      <c r="X8" s="1">
        <v>102</v>
      </c>
      <c r="Y8" s="1"/>
      <c r="Z8" s="25"/>
    </row>
    <row r="9" spans="1:26" s="10" customFormat="1" ht="18" customHeight="1" x14ac:dyDescent="0.25">
      <c r="A9" s="1">
        <v>6</v>
      </c>
      <c r="B9" s="5" t="s">
        <v>14</v>
      </c>
      <c r="C9" s="1" t="s">
        <v>4</v>
      </c>
      <c r="D9" s="1">
        <f t="shared" si="0"/>
        <v>170</v>
      </c>
      <c r="E9" s="21"/>
      <c r="F9" s="41"/>
      <c r="G9" s="1"/>
      <c r="H9" s="1"/>
      <c r="I9" s="1"/>
      <c r="J9" s="1"/>
      <c r="K9" s="1"/>
      <c r="L9" s="1">
        <v>18</v>
      </c>
      <c r="M9" s="1"/>
      <c r="N9" s="1"/>
      <c r="O9" s="1"/>
      <c r="P9" s="47"/>
      <c r="Q9" s="1">
        <v>21</v>
      </c>
      <c r="R9" s="1"/>
      <c r="S9" s="1"/>
      <c r="T9" s="1"/>
      <c r="U9" s="1">
        <v>95</v>
      </c>
      <c r="V9" s="1"/>
      <c r="W9" s="1"/>
      <c r="X9" s="1">
        <v>36</v>
      </c>
      <c r="Y9" s="1"/>
      <c r="Z9" s="25"/>
    </row>
    <row r="10" spans="1:26" s="10" customFormat="1" ht="18" customHeight="1" x14ac:dyDescent="0.25">
      <c r="A10" s="1">
        <v>7</v>
      </c>
      <c r="B10" s="5" t="s">
        <v>20</v>
      </c>
      <c r="C10" s="1" t="s">
        <v>4</v>
      </c>
      <c r="D10" s="1">
        <f t="shared" si="0"/>
        <v>122</v>
      </c>
      <c r="E10" s="21"/>
      <c r="F10" s="41">
        <v>-5</v>
      </c>
      <c r="G10" s="1"/>
      <c r="H10" s="1"/>
      <c r="I10" s="1"/>
      <c r="J10" s="1"/>
      <c r="K10" s="1"/>
      <c r="L10" s="1"/>
      <c r="M10" s="1">
        <v>35</v>
      </c>
      <c r="N10" s="1"/>
      <c r="O10" s="1"/>
      <c r="P10" s="47"/>
      <c r="Q10" s="1">
        <v>80</v>
      </c>
      <c r="R10" s="1"/>
      <c r="S10" s="1"/>
      <c r="T10" s="1"/>
      <c r="U10" s="1"/>
      <c r="V10" s="1"/>
      <c r="W10" s="1"/>
      <c r="X10" s="1">
        <v>12</v>
      </c>
      <c r="Y10" s="1"/>
      <c r="Z10" s="25"/>
    </row>
    <row r="11" spans="1:26" s="10" customFormat="1" ht="18" customHeight="1" x14ac:dyDescent="0.25">
      <c r="A11" s="1">
        <v>7</v>
      </c>
      <c r="B11" s="5" t="s">
        <v>46</v>
      </c>
      <c r="C11" s="1" t="s">
        <v>18</v>
      </c>
      <c r="D11" s="1">
        <f t="shared" si="0"/>
        <v>122</v>
      </c>
      <c r="E11" s="21"/>
      <c r="F11" s="41">
        <v>-15</v>
      </c>
      <c r="G11" s="1"/>
      <c r="H11" s="1"/>
      <c r="I11" s="1"/>
      <c r="J11" s="1"/>
      <c r="K11" s="1"/>
      <c r="L11" s="1">
        <v>22</v>
      </c>
      <c r="M11" s="1"/>
      <c r="N11" s="1"/>
      <c r="O11" s="1"/>
      <c r="P11" s="47"/>
      <c r="Q11" s="1"/>
      <c r="R11" s="1">
        <v>115</v>
      </c>
      <c r="S11" s="1"/>
      <c r="T11" s="1"/>
      <c r="U11" s="1"/>
      <c r="V11" s="1"/>
      <c r="W11" s="1"/>
      <c r="X11" s="1"/>
      <c r="Y11" s="1"/>
      <c r="Z11" s="25"/>
    </row>
    <row r="12" spans="1:26" s="10" customFormat="1" ht="18" customHeight="1" x14ac:dyDescent="0.25">
      <c r="A12" s="1">
        <v>9</v>
      </c>
      <c r="B12" s="5" t="s">
        <v>64</v>
      </c>
      <c r="C12" s="1" t="s">
        <v>65</v>
      </c>
      <c r="D12" s="1">
        <f t="shared" si="0"/>
        <v>67</v>
      </c>
      <c r="E12" s="21"/>
      <c r="F12" s="41"/>
      <c r="G12" s="1"/>
      <c r="H12" s="1"/>
      <c r="I12" s="1"/>
      <c r="J12" s="1"/>
      <c r="K12" s="1"/>
      <c r="L12" s="1">
        <v>27</v>
      </c>
      <c r="M12" s="1">
        <v>40</v>
      </c>
      <c r="N12" s="1"/>
      <c r="O12" s="1"/>
      <c r="P12" s="47"/>
      <c r="Q12" s="1"/>
      <c r="R12" s="1"/>
      <c r="S12" s="1"/>
      <c r="T12" s="1"/>
      <c r="U12" s="1"/>
      <c r="V12" s="1"/>
      <c r="W12" s="1"/>
      <c r="X12" s="1"/>
      <c r="Y12" s="1"/>
      <c r="Z12" s="25"/>
    </row>
    <row r="13" spans="1:26" s="10" customFormat="1" ht="18" customHeight="1" x14ac:dyDescent="0.25">
      <c r="A13" s="1">
        <v>9</v>
      </c>
      <c r="B13" s="5" t="s">
        <v>66</v>
      </c>
      <c r="C13" s="1" t="s">
        <v>67</v>
      </c>
      <c r="D13" s="1">
        <f t="shared" si="0"/>
        <v>67</v>
      </c>
      <c r="E13" s="21"/>
      <c r="F13" s="41"/>
      <c r="G13" s="1"/>
      <c r="H13" s="1"/>
      <c r="I13" s="1"/>
      <c r="J13" s="1"/>
      <c r="K13" s="1"/>
      <c r="L13" s="1">
        <v>45</v>
      </c>
      <c r="M13" s="1">
        <v>22</v>
      </c>
      <c r="N13" s="1"/>
      <c r="O13" s="1"/>
      <c r="P13" s="47"/>
      <c r="Q13" s="1"/>
      <c r="R13" s="1"/>
      <c r="S13" s="1"/>
      <c r="T13" s="1"/>
      <c r="U13" s="1"/>
      <c r="V13" s="1"/>
      <c r="W13" s="1"/>
      <c r="X13" s="1"/>
      <c r="Y13" s="1"/>
      <c r="Z13" s="25"/>
    </row>
    <row r="14" spans="1:26" s="10" customFormat="1" ht="18" customHeight="1" x14ac:dyDescent="0.25">
      <c r="A14" s="1">
        <v>11</v>
      </c>
      <c r="B14" s="5" t="s">
        <v>7</v>
      </c>
      <c r="C14" s="1" t="s">
        <v>4</v>
      </c>
      <c r="D14" s="1">
        <f t="shared" si="0"/>
        <v>60</v>
      </c>
      <c r="E14" s="21"/>
      <c r="F14" s="41"/>
      <c r="G14" s="1"/>
      <c r="H14" s="1"/>
      <c r="I14" s="1"/>
      <c r="J14" s="1"/>
      <c r="K14" s="1"/>
      <c r="L14" s="1"/>
      <c r="M14" s="1">
        <v>60</v>
      </c>
      <c r="N14" s="1"/>
      <c r="O14" s="1"/>
      <c r="P14" s="47"/>
      <c r="Q14" s="1"/>
      <c r="R14" s="1"/>
      <c r="S14" s="1"/>
      <c r="T14" s="1"/>
      <c r="U14" s="1"/>
      <c r="V14" s="1"/>
      <c r="W14" s="1"/>
      <c r="X14" s="1"/>
      <c r="Y14" s="1"/>
      <c r="Z14" s="25"/>
    </row>
    <row r="15" spans="1:26" s="10" customFormat="1" ht="18" customHeight="1" x14ac:dyDescent="0.25">
      <c r="A15" s="1">
        <v>12</v>
      </c>
      <c r="B15" s="5" t="s">
        <v>26</v>
      </c>
      <c r="C15" s="1" t="s">
        <v>4</v>
      </c>
      <c r="D15" s="1">
        <f t="shared" si="0"/>
        <v>57.5</v>
      </c>
      <c r="E15" s="21"/>
      <c r="F15" s="41"/>
      <c r="G15" s="1"/>
      <c r="H15" s="1"/>
      <c r="I15" s="1"/>
      <c r="J15" s="1"/>
      <c r="K15" s="1"/>
      <c r="L15" s="1"/>
      <c r="M15" s="1"/>
      <c r="N15" s="1">
        <v>57.5</v>
      </c>
      <c r="O15" s="1"/>
      <c r="P15" s="47"/>
      <c r="Q15" s="1"/>
      <c r="R15" s="1"/>
      <c r="S15" s="1"/>
      <c r="T15" s="1"/>
      <c r="U15" s="1"/>
      <c r="V15" s="1"/>
      <c r="W15" s="1"/>
      <c r="X15" s="1"/>
      <c r="Y15" s="1"/>
      <c r="Z15" s="25"/>
    </row>
    <row r="16" spans="1:26" s="10" customFormat="1" ht="18" customHeight="1" x14ac:dyDescent="0.25">
      <c r="A16" s="1">
        <v>13</v>
      </c>
      <c r="B16" s="5" t="s">
        <v>73</v>
      </c>
      <c r="C16" s="1" t="s">
        <v>39</v>
      </c>
      <c r="D16" s="1">
        <f t="shared" si="0"/>
        <v>37.5</v>
      </c>
      <c r="E16" s="21"/>
      <c r="F16" s="41"/>
      <c r="G16" s="1"/>
      <c r="H16" s="1"/>
      <c r="I16" s="1"/>
      <c r="J16" s="1"/>
      <c r="K16" s="1"/>
      <c r="L16" s="1"/>
      <c r="M16" s="1"/>
      <c r="N16" s="1"/>
      <c r="O16" s="1"/>
      <c r="P16" s="47">
        <v>37.5</v>
      </c>
      <c r="Q16" s="1"/>
      <c r="R16" s="1"/>
      <c r="S16" s="1"/>
      <c r="T16" s="1"/>
      <c r="U16" s="1"/>
      <c r="V16" s="1"/>
      <c r="W16" s="1"/>
      <c r="X16" s="1"/>
      <c r="Y16" s="1"/>
      <c r="Z16" s="25"/>
    </row>
    <row r="17" spans="1:26" s="10" customFormat="1" ht="18" customHeight="1" x14ac:dyDescent="0.25">
      <c r="A17" s="1">
        <v>14</v>
      </c>
      <c r="B17" s="5" t="s">
        <v>70</v>
      </c>
      <c r="C17" s="1" t="s">
        <v>4</v>
      </c>
      <c r="D17" s="1">
        <f t="shared" si="0"/>
        <v>8</v>
      </c>
      <c r="E17" s="21"/>
      <c r="F17" s="41"/>
      <c r="G17" s="1"/>
      <c r="H17" s="1"/>
      <c r="I17" s="1"/>
      <c r="J17" s="1"/>
      <c r="K17" s="1"/>
      <c r="L17" s="1"/>
      <c r="M17" s="1">
        <v>8</v>
      </c>
      <c r="N17" s="1"/>
      <c r="O17" s="1"/>
      <c r="P17" s="47"/>
      <c r="Q17" s="1"/>
      <c r="R17" s="1"/>
      <c r="S17" s="1"/>
      <c r="T17" s="1"/>
      <c r="U17" s="1"/>
      <c r="V17" s="1"/>
      <c r="W17" s="1"/>
      <c r="X17" s="1"/>
      <c r="Y17" s="1"/>
      <c r="Z17" s="25"/>
    </row>
    <row r="18" spans="1:26" s="10" customFormat="1" ht="18" customHeight="1" x14ac:dyDescent="0.25">
      <c r="A18" s="1">
        <v>15</v>
      </c>
      <c r="B18" s="5" t="s">
        <v>72</v>
      </c>
      <c r="C18" s="1" t="s">
        <v>4</v>
      </c>
      <c r="D18" s="1">
        <f t="shared" si="0"/>
        <v>5</v>
      </c>
      <c r="E18" s="21"/>
      <c r="F18" s="41"/>
      <c r="G18" s="1"/>
      <c r="H18" s="1"/>
      <c r="I18" s="1"/>
      <c r="J18" s="1"/>
      <c r="K18" s="1"/>
      <c r="L18" s="1"/>
      <c r="M18" s="1"/>
      <c r="N18" s="1"/>
      <c r="O18" s="1"/>
      <c r="P18" s="47"/>
      <c r="Q18" s="1">
        <v>5</v>
      </c>
      <c r="R18" s="1"/>
      <c r="S18" s="1"/>
      <c r="T18" s="1"/>
      <c r="U18" s="1"/>
      <c r="V18" s="1"/>
      <c r="W18" s="1"/>
      <c r="X18" s="1"/>
      <c r="Y18" s="1"/>
      <c r="Z18" s="25"/>
    </row>
    <row r="19" spans="1:26" s="10" customFormat="1" ht="18" customHeight="1" x14ac:dyDescent="0.25">
      <c r="A19" s="1"/>
      <c r="B19" s="5"/>
      <c r="C19" s="1"/>
      <c r="D19" s="1"/>
      <c r="E19" s="20"/>
      <c r="F19" s="38"/>
      <c r="G19" s="6"/>
      <c r="H19" s="6"/>
      <c r="I19" s="6"/>
      <c r="J19" s="1"/>
      <c r="K19" s="1"/>
      <c r="L19" s="1"/>
      <c r="M19" s="1"/>
      <c r="N19" s="1"/>
      <c r="O19" s="1"/>
      <c r="P19" s="47"/>
      <c r="Q19" s="1"/>
      <c r="R19" s="6"/>
      <c r="S19" s="6"/>
      <c r="T19" s="6"/>
      <c r="U19" s="6"/>
      <c r="V19" s="6"/>
      <c r="W19" s="6"/>
      <c r="X19" s="6"/>
      <c r="Y19" s="6"/>
      <c r="Z19" s="25"/>
    </row>
    <row r="20" spans="1:26" ht="6.9" customHeight="1" x14ac:dyDescent="0.25">
      <c r="A20" s="27"/>
      <c r="B20" s="28"/>
      <c r="C20" s="22"/>
      <c r="D20" s="29"/>
      <c r="E20" s="22"/>
      <c r="F20" s="39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26"/>
    </row>
    <row r="21" spans="1:26" s="7" customFormat="1" ht="12.75" customHeight="1" x14ac:dyDescent="0.25">
      <c r="A21" s="12"/>
      <c r="B21" s="14"/>
      <c r="C21" s="13"/>
      <c r="D21" s="13"/>
      <c r="E21" s="13"/>
      <c r="F21" s="4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</row>
  </sheetData>
  <sheetProtection algorithmName="SHA-512" hashValue="501PoTsq4WBy5/CAIGXZZwFcy7hpQbOGMpGf1EUcOH9sZFHAMZew8vPMThB58HpQ8pZb3HNopQfAs34nTjTbrA==" saltValue="bi2EpKR1E/+KrMkJ7HUY6g==" spinCount="100000" sheet="1" selectLockedCells="1" selectUnlockedCells="1"/>
  <sortState xmlns:xlrd2="http://schemas.microsoft.com/office/spreadsheetml/2017/richdata2" ref="B4:Y18">
    <sortCondition descending="1" ref="D4:D18"/>
  </sortState>
  <mergeCells count="22">
    <mergeCell ref="G1:G2"/>
    <mergeCell ref="P1:P2"/>
    <mergeCell ref="J1:J2"/>
    <mergeCell ref="K1:K2"/>
    <mergeCell ref="L1:L2"/>
    <mergeCell ref="M1:M2"/>
    <mergeCell ref="Y1:Y2"/>
    <mergeCell ref="N1:N2"/>
    <mergeCell ref="I1:I2"/>
    <mergeCell ref="A2:D2"/>
    <mergeCell ref="A1:D1"/>
    <mergeCell ref="F1:F2"/>
    <mergeCell ref="X1:X2"/>
    <mergeCell ref="W1:W2"/>
    <mergeCell ref="V1:V2"/>
    <mergeCell ref="U1:U2"/>
    <mergeCell ref="T1:T2"/>
    <mergeCell ref="S1:S2"/>
    <mergeCell ref="R1:R2"/>
    <mergeCell ref="Q1:Q2"/>
    <mergeCell ref="O1:O2"/>
    <mergeCell ref="H1:H2"/>
  </mergeCells>
  <conditionalFormatting sqref="B18">
    <cfRule type="duplicateValues" dxfId="2" priority="1"/>
    <cfRule type="duplicateValues" dxfId="1" priority="2"/>
    <cfRule type="duplicateValues" dxfId="0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5"/>
  <sheetViews>
    <sheetView zoomScale="90" zoomScaleNormal="90" workbookViewId="0">
      <selection activeCell="X13" sqref="B4:X13"/>
    </sheetView>
  </sheetViews>
  <sheetFormatPr defaultColWidth="9.109375" defaultRowHeight="13.8" x14ac:dyDescent="0.25"/>
  <cols>
    <col min="1" max="1" width="5.6640625" style="8" bestFit="1" customWidth="1"/>
    <col min="2" max="2" width="69.6640625" style="9" customWidth="1"/>
    <col min="3" max="3" width="8" style="2" customWidth="1"/>
    <col min="4" max="4" width="8" style="2" bestFit="1" customWidth="1"/>
    <col min="5" max="5" width="1" style="2" customWidth="1"/>
    <col min="6" max="24" width="6.6640625" style="11" customWidth="1"/>
    <col min="25" max="25" width="1" style="3" customWidth="1"/>
    <col min="26" max="16384" width="9.109375" style="3"/>
  </cols>
  <sheetData>
    <row r="1" spans="1:25" ht="85.5" customHeight="1" x14ac:dyDescent="0.25">
      <c r="A1" s="55"/>
      <c r="B1" s="56"/>
      <c r="C1" s="56"/>
      <c r="D1" s="57"/>
      <c r="E1" s="17"/>
      <c r="F1" s="52"/>
      <c r="G1" s="52" t="s">
        <v>85</v>
      </c>
      <c r="H1" s="52" t="s">
        <v>79</v>
      </c>
      <c r="I1" s="52" t="s">
        <v>80</v>
      </c>
      <c r="J1" s="52" t="s">
        <v>76</v>
      </c>
      <c r="K1" s="69" t="s">
        <v>57</v>
      </c>
      <c r="L1" s="69" t="s">
        <v>59</v>
      </c>
      <c r="M1" s="69" t="s">
        <v>62</v>
      </c>
      <c r="N1" s="69" t="s">
        <v>60</v>
      </c>
      <c r="O1" s="66" t="s">
        <v>50</v>
      </c>
      <c r="P1" s="66" t="s">
        <v>47</v>
      </c>
      <c r="Q1" s="67" t="s">
        <v>44</v>
      </c>
      <c r="R1" s="52" t="s">
        <v>36</v>
      </c>
      <c r="S1" s="52" t="s">
        <v>27</v>
      </c>
      <c r="T1" s="52" t="s">
        <v>40</v>
      </c>
      <c r="U1" s="52" t="s">
        <v>25</v>
      </c>
      <c r="V1" s="52" t="s">
        <v>23</v>
      </c>
      <c r="W1" s="52" t="s">
        <v>15</v>
      </c>
      <c r="X1" s="60" t="s">
        <v>8</v>
      </c>
      <c r="Y1" s="17"/>
    </row>
    <row r="2" spans="1:25" s="4" customFormat="1" ht="71.25" customHeight="1" x14ac:dyDescent="0.25">
      <c r="A2" s="49" t="s">
        <v>96</v>
      </c>
      <c r="B2" s="50"/>
      <c r="C2" s="50"/>
      <c r="D2" s="51"/>
      <c r="E2" s="18"/>
      <c r="F2" s="53"/>
      <c r="G2" s="53"/>
      <c r="H2" s="53"/>
      <c r="I2" s="53"/>
      <c r="J2" s="53"/>
      <c r="K2" s="69"/>
      <c r="L2" s="69"/>
      <c r="M2" s="69"/>
      <c r="N2" s="69"/>
      <c r="O2" s="66"/>
      <c r="P2" s="66"/>
      <c r="Q2" s="68"/>
      <c r="R2" s="53"/>
      <c r="S2" s="53"/>
      <c r="T2" s="53"/>
      <c r="U2" s="53"/>
      <c r="V2" s="53"/>
      <c r="W2" s="53"/>
      <c r="X2" s="61"/>
      <c r="Y2" s="23"/>
    </row>
    <row r="3" spans="1:25" ht="18" customHeight="1" x14ac:dyDescent="0.25">
      <c r="A3" s="15" t="s">
        <v>0</v>
      </c>
      <c r="B3" s="15" t="s">
        <v>1</v>
      </c>
      <c r="C3" s="15" t="s">
        <v>2</v>
      </c>
      <c r="D3" s="15" t="s">
        <v>3</v>
      </c>
      <c r="E3" s="19"/>
      <c r="F3" s="16"/>
      <c r="G3" s="16">
        <v>5</v>
      </c>
      <c r="H3" s="16">
        <v>3</v>
      </c>
      <c r="I3" s="16">
        <v>3</v>
      </c>
      <c r="J3" s="16" t="s">
        <v>16</v>
      </c>
      <c r="K3" s="48">
        <v>5</v>
      </c>
      <c r="L3" s="48">
        <v>4</v>
      </c>
      <c r="M3" s="48" t="s">
        <v>61</v>
      </c>
      <c r="N3" s="48" t="s">
        <v>61</v>
      </c>
      <c r="O3" s="48" t="s">
        <v>16</v>
      </c>
      <c r="P3" s="48">
        <v>3</v>
      </c>
      <c r="Q3" s="42">
        <v>3</v>
      </c>
      <c r="R3" s="16">
        <v>4</v>
      </c>
      <c r="S3" s="16">
        <v>4</v>
      </c>
      <c r="T3" s="16">
        <v>4</v>
      </c>
      <c r="U3" s="16">
        <v>5</v>
      </c>
      <c r="V3" s="45">
        <v>5</v>
      </c>
      <c r="W3" s="16" t="s">
        <v>16</v>
      </c>
      <c r="X3" s="34">
        <v>4</v>
      </c>
      <c r="Y3" s="24"/>
    </row>
    <row r="4" spans="1:25" s="10" customFormat="1" ht="18" customHeight="1" x14ac:dyDescent="0.25">
      <c r="A4" s="1">
        <v>1</v>
      </c>
      <c r="B4" s="33" t="s">
        <v>14</v>
      </c>
      <c r="C4" s="1" t="s">
        <v>4</v>
      </c>
      <c r="D4" s="1">
        <f t="shared" ref="D4:D12" si="0">SUM(F4:X4)</f>
        <v>597</v>
      </c>
      <c r="E4" s="21"/>
      <c r="F4" s="1"/>
      <c r="G4" s="1"/>
      <c r="H4" s="1">
        <v>77.5</v>
      </c>
      <c r="I4" s="1">
        <v>115</v>
      </c>
      <c r="J4" s="1"/>
      <c r="K4" s="1"/>
      <c r="L4" s="1"/>
      <c r="M4" s="1">
        <v>25</v>
      </c>
      <c r="N4" s="1">
        <v>20</v>
      </c>
      <c r="O4" s="1"/>
      <c r="P4" s="1">
        <v>155</v>
      </c>
      <c r="Q4" s="44"/>
      <c r="R4" s="1">
        <v>52.5</v>
      </c>
      <c r="S4" s="1"/>
      <c r="T4" s="1"/>
      <c r="U4" s="1"/>
      <c r="V4" s="1"/>
      <c r="W4" s="1">
        <v>152</v>
      </c>
      <c r="X4" s="1"/>
      <c r="Y4" s="21"/>
    </row>
    <row r="5" spans="1:25" s="10" customFormat="1" ht="18" customHeight="1" x14ac:dyDescent="0.25">
      <c r="A5" s="1">
        <v>2</v>
      </c>
      <c r="B5" s="35" t="s">
        <v>11</v>
      </c>
      <c r="C5" s="1" t="s">
        <v>6</v>
      </c>
      <c r="D5" s="1">
        <f t="shared" si="0"/>
        <v>356.5</v>
      </c>
      <c r="E5" s="20"/>
      <c r="F5" s="6"/>
      <c r="G5" s="6">
        <v>9</v>
      </c>
      <c r="H5" s="6"/>
      <c r="I5" s="6"/>
      <c r="J5" s="6">
        <v>70</v>
      </c>
      <c r="K5" s="1">
        <v>9</v>
      </c>
      <c r="L5" s="1">
        <v>45</v>
      </c>
      <c r="M5" s="1">
        <v>67</v>
      </c>
      <c r="N5" s="1">
        <v>25</v>
      </c>
      <c r="O5" s="1"/>
      <c r="P5" s="1"/>
      <c r="Q5" s="43"/>
      <c r="R5" s="6"/>
      <c r="S5" s="6">
        <v>37.5</v>
      </c>
      <c r="T5" s="6">
        <v>75</v>
      </c>
      <c r="U5" s="6">
        <v>9.5</v>
      </c>
      <c r="V5" s="6">
        <v>9.5</v>
      </c>
      <c r="W5" s="6"/>
      <c r="X5" s="6"/>
      <c r="Y5" s="21"/>
    </row>
    <row r="6" spans="1:25" s="10" customFormat="1" ht="18" customHeight="1" x14ac:dyDescent="0.25">
      <c r="A6" s="1">
        <v>3</v>
      </c>
      <c r="B6" s="35" t="s">
        <v>5</v>
      </c>
      <c r="C6" s="1" t="s">
        <v>6</v>
      </c>
      <c r="D6" s="1">
        <f t="shared" si="0"/>
        <v>350</v>
      </c>
      <c r="E6" s="20"/>
      <c r="F6" s="6"/>
      <c r="G6" s="6">
        <v>18</v>
      </c>
      <c r="H6" s="6"/>
      <c r="I6" s="6"/>
      <c r="J6" s="6">
        <v>115</v>
      </c>
      <c r="K6" s="1"/>
      <c r="L6" s="1"/>
      <c r="M6" s="1"/>
      <c r="N6" s="1">
        <v>60</v>
      </c>
      <c r="O6" s="1"/>
      <c r="P6" s="1"/>
      <c r="Q6" s="43">
        <v>125</v>
      </c>
      <c r="R6" s="6"/>
      <c r="S6" s="6"/>
      <c r="T6" s="6"/>
      <c r="U6" s="6"/>
      <c r="V6" s="6"/>
      <c r="W6" s="6"/>
      <c r="X6" s="6">
        <v>32</v>
      </c>
      <c r="Y6" s="21"/>
    </row>
    <row r="7" spans="1:25" s="10" customFormat="1" ht="18" customHeight="1" x14ac:dyDescent="0.25">
      <c r="A7" s="1">
        <v>4</v>
      </c>
      <c r="B7" s="35" t="s">
        <v>17</v>
      </c>
      <c r="C7" s="1" t="s">
        <v>18</v>
      </c>
      <c r="D7" s="1">
        <f t="shared" si="0"/>
        <v>250</v>
      </c>
      <c r="E7" s="20"/>
      <c r="F7" s="6"/>
      <c r="G7" s="6"/>
      <c r="H7" s="6"/>
      <c r="I7" s="6">
        <v>140</v>
      </c>
      <c r="J7" s="6"/>
      <c r="K7" s="1"/>
      <c r="L7" s="1"/>
      <c r="M7" s="1"/>
      <c r="N7" s="1">
        <v>110</v>
      </c>
      <c r="O7" s="1"/>
      <c r="P7" s="1"/>
      <c r="Q7" s="43"/>
      <c r="R7" s="6"/>
      <c r="S7" s="6"/>
      <c r="T7" s="6"/>
      <c r="U7" s="6"/>
      <c r="V7" s="6"/>
      <c r="W7" s="6"/>
      <c r="X7" s="6"/>
      <c r="Y7" s="21"/>
    </row>
    <row r="8" spans="1:25" s="10" customFormat="1" ht="18" customHeight="1" x14ac:dyDescent="0.25">
      <c r="A8" s="1">
        <v>5</v>
      </c>
      <c r="B8" s="35" t="s">
        <v>68</v>
      </c>
      <c r="C8" s="1" t="s">
        <v>39</v>
      </c>
      <c r="D8" s="1">
        <f t="shared" si="0"/>
        <v>90</v>
      </c>
      <c r="E8" s="20"/>
      <c r="F8" s="6"/>
      <c r="G8" s="6"/>
      <c r="H8" s="6"/>
      <c r="I8" s="6"/>
      <c r="J8" s="6"/>
      <c r="K8" s="1"/>
      <c r="L8" s="1"/>
      <c r="M8" s="1"/>
      <c r="N8" s="1">
        <v>90</v>
      </c>
      <c r="O8" s="1"/>
      <c r="P8" s="1"/>
      <c r="Q8" s="43"/>
      <c r="R8" s="6"/>
      <c r="S8" s="6"/>
      <c r="T8" s="6"/>
      <c r="U8" s="6"/>
      <c r="V8" s="6"/>
      <c r="W8" s="6"/>
      <c r="X8" s="6"/>
      <c r="Y8" s="21"/>
    </row>
    <row r="9" spans="1:25" s="10" customFormat="1" ht="18" customHeight="1" x14ac:dyDescent="0.25">
      <c r="A9" s="1">
        <v>6</v>
      </c>
      <c r="B9" s="35" t="s">
        <v>10</v>
      </c>
      <c r="C9" s="1" t="s">
        <v>6</v>
      </c>
      <c r="D9" s="1">
        <f t="shared" si="0"/>
        <v>80</v>
      </c>
      <c r="E9" s="20"/>
      <c r="F9" s="6"/>
      <c r="G9" s="6"/>
      <c r="H9" s="6"/>
      <c r="I9" s="6"/>
      <c r="J9" s="6"/>
      <c r="K9" s="1"/>
      <c r="L9" s="1"/>
      <c r="M9" s="1"/>
      <c r="N9" s="1"/>
      <c r="O9" s="1">
        <v>80</v>
      </c>
      <c r="P9" s="1"/>
      <c r="Q9" s="43"/>
      <c r="R9" s="6"/>
      <c r="S9" s="6"/>
      <c r="T9" s="6"/>
      <c r="U9" s="6"/>
      <c r="V9" s="6"/>
      <c r="W9" s="6"/>
      <c r="X9" s="6"/>
      <c r="Y9" s="21"/>
    </row>
    <row r="10" spans="1:25" s="10" customFormat="1" ht="18" customHeight="1" x14ac:dyDescent="0.25">
      <c r="A10" s="1">
        <v>7</v>
      </c>
      <c r="B10" s="35" t="s">
        <v>69</v>
      </c>
      <c r="C10" s="1" t="s">
        <v>30</v>
      </c>
      <c r="D10" s="1">
        <f t="shared" si="0"/>
        <v>40</v>
      </c>
      <c r="E10" s="20"/>
      <c r="F10" s="6"/>
      <c r="G10" s="6"/>
      <c r="H10" s="6"/>
      <c r="I10" s="6"/>
      <c r="J10" s="6"/>
      <c r="K10" s="1"/>
      <c r="L10" s="1"/>
      <c r="M10" s="1"/>
      <c r="N10" s="1">
        <v>40</v>
      </c>
      <c r="O10" s="1"/>
      <c r="P10" s="1"/>
      <c r="Q10" s="43"/>
      <c r="R10" s="6"/>
      <c r="S10" s="6"/>
      <c r="T10" s="6"/>
      <c r="U10" s="6"/>
      <c r="V10" s="6"/>
      <c r="W10" s="6"/>
      <c r="X10" s="6"/>
      <c r="Y10" s="21"/>
    </row>
    <row r="11" spans="1:25" s="10" customFormat="1" ht="18" customHeight="1" x14ac:dyDescent="0.25">
      <c r="A11" s="1">
        <v>8</v>
      </c>
      <c r="B11" s="35" t="s">
        <v>34</v>
      </c>
      <c r="C11" s="1" t="s">
        <v>35</v>
      </c>
      <c r="D11" s="1">
        <f t="shared" si="0"/>
        <v>30</v>
      </c>
      <c r="E11" s="20"/>
      <c r="F11" s="6"/>
      <c r="G11" s="6"/>
      <c r="H11" s="6"/>
      <c r="I11" s="6"/>
      <c r="J11" s="6"/>
      <c r="K11" s="1"/>
      <c r="L11" s="1"/>
      <c r="M11" s="1"/>
      <c r="N11" s="1">
        <v>30</v>
      </c>
      <c r="O11" s="1"/>
      <c r="P11" s="1"/>
      <c r="Q11" s="43"/>
      <c r="R11" s="6"/>
      <c r="S11" s="6"/>
      <c r="T11" s="6"/>
      <c r="U11" s="6"/>
      <c r="V11" s="6"/>
      <c r="W11" s="6"/>
      <c r="X11" s="6"/>
      <c r="Y11" s="21"/>
    </row>
    <row r="12" spans="1:25" s="10" customFormat="1" ht="18" customHeight="1" x14ac:dyDescent="0.25">
      <c r="A12" s="1">
        <v>9</v>
      </c>
      <c r="B12" s="5" t="s">
        <v>46</v>
      </c>
      <c r="C12" s="1" t="s">
        <v>18</v>
      </c>
      <c r="D12" s="1">
        <f t="shared" si="0"/>
        <v>5</v>
      </c>
      <c r="E12" s="20"/>
      <c r="F12" s="6"/>
      <c r="G12" s="6"/>
      <c r="H12" s="6"/>
      <c r="I12" s="6"/>
      <c r="J12" s="6"/>
      <c r="K12" s="1"/>
      <c r="L12" s="1"/>
      <c r="M12" s="1"/>
      <c r="N12" s="1">
        <v>5</v>
      </c>
      <c r="O12" s="1"/>
      <c r="P12" s="1"/>
      <c r="Q12" s="43"/>
      <c r="R12" s="6"/>
      <c r="S12" s="6"/>
      <c r="T12" s="6"/>
      <c r="U12" s="6"/>
      <c r="V12" s="6"/>
      <c r="W12" s="6"/>
      <c r="X12" s="6"/>
      <c r="Y12" s="21"/>
    </row>
    <row r="13" spans="1:25" ht="18" customHeight="1" x14ac:dyDescent="0.25">
      <c r="A13" s="1"/>
      <c r="B13" s="5"/>
      <c r="C13" s="1"/>
      <c r="D13" s="1"/>
      <c r="E13" s="18"/>
      <c r="F13" s="6"/>
      <c r="G13" s="6"/>
      <c r="H13" s="6"/>
      <c r="I13" s="6"/>
      <c r="J13" s="6"/>
      <c r="K13" s="1"/>
      <c r="L13" s="1"/>
      <c r="M13" s="1"/>
      <c r="N13" s="1"/>
      <c r="O13" s="1"/>
      <c r="P13" s="1"/>
      <c r="Q13" s="43"/>
      <c r="R13" s="6"/>
      <c r="S13" s="6"/>
      <c r="T13" s="6"/>
      <c r="U13" s="6"/>
      <c r="V13" s="6"/>
      <c r="W13" s="6"/>
      <c r="X13" s="6"/>
      <c r="Y13" s="23"/>
    </row>
    <row r="14" spans="1:25" ht="6.9" customHeight="1" x14ac:dyDescent="0.25">
      <c r="A14" s="27"/>
      <c r="B14" s="28"/>
      <c r="C14" s="22"/>
      <c r="D14" s="29"/>
      <c r="E14" s="22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26"/>
    </row>
    <row r="15" spans="1:25" s="7" customFormat="1" ht="12.75" customHeight="1" x14ac:dyDescent="0.25">
      <c r="A15" s="12"/>
      <c r="B15" s="14"/>
      <c r="C15" s="13"/>
      <c r="D15" s="13"/>
      <c r="E15" s="13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</sheetData>
  <sheetProtection algorithmName="SHA-512" hashValue="T7jeI3BFHDfo18jR/5yOA7zjuyxgR3ALsyehAvYUCd6jzhgfu+FKf2NOvgRPV2DV0J58jYC1aAhtt+zOWRIcPA==" saltValue="2K5LaoShWuiJAyNMVbMguA==" spinCount="100000" sheet="1" selectLockedCells="1" selectUnlockedCells="1"/>
  <sortState xmlns:xlrd2="http://schemas.microsoft.com/office/spreadsheetml/2017/richdata2" ref="B4:X13">
    <sortCondition descending="1" ref="D4:D13"/>
  </sortState>
  <mergeCells count="21">
    <mergeCell ref="W1:W2"/>
    <mergeCell ref="X1:X2"/>
    <mergeCell ref="A2:D2"/>
    <mergeCell ref="A1:D1"/>
    <mergeCell ref="F1:F2"/>
    <mergeCell ref="R1:R2"/>
    <mergeCell ref="Q1:Q2"/>
    <mergeCell ref="N1:N2"/>
    <mergeCell ref="P1:P2"/>
    <mergeCell ref="O1:O2"/>
    <mergeCell ref="M1:M2"/>
    <mergeCell ref="L1:L2"/>
    <mergeCell ref="K1:K2"/>
    <mergeCell ref="J1:J2"/>
    <mergeCell ref="H1:H2"/>
    <mergeCell ref="I1:I2"/>
    <mergeCell ref="G1:G2"/>
    <mergeCell ref="S1:S2"/>
    <mergeCell ref="T1:T2"/>
    <mergeCell ref="U1:U2"/>
    <mergeCell ref="V1:V2"/>
  </mergeCells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MEL-S23</vt:lpstr>
      <vt:lpstr>FEL-F23</vt:lpstr>
      <vt:lpstr>MJR</vt:lpstr>
      <vt:lpstr>FJR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dcterms:created xsi:type="dcterms:W3CDTF">2004-03-27T01:47:07Z</dcterms:created>
  <dcterms:modified xsi:type="dcterms:W3CDTF">2024-12-17T19:02:11Z</dcterms:modified>
</cp:coreProperties>
</file>