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BMX Freestyle/Publicados/"/>
    </mc:Choice>
  </mc:AlternateContent>
  <xr:revisionPtr revIDLastSave="451" documentId="8_{955BCEA7-5C93-44E5-A1B2-E70E88D2E184}" xr6:coauthVersionLast="47" xr6:coauthVersionMax="47" xr10:uidLastSave="{3A65EEF5-C787-4140-AE9E-0BB7FC167DD9}"/>
  <bookViews>
    <workbookView xWindow="-108" yWindow="-108" windowWidth="23256" windowHeight="12456" tabRatio="950" activeTab="8" xr2:uid="{00000000-000D-0000-FFFF-FFFF00000000}"/>
  </bookViews>
  <sheets>
    <sheet name="PRO Masc" sheetId="6" r:id="rId1"/>
    <sheet name="PRO Fem" sheetId="8" r:id="rId2"/>
    <sheet name="JR Masc" sheetId="7" r:id="rId3"/>
    <sheet name="JUV Masc" sheetId="24" r:id="rId4"/>
    <sheet name="JUV Fem" sheetId="28" state="hidden" r:id="rId5"/>
    <sheet name="Grandmaster" sheetId="29" r:id="rId6"/>
    <sheet name="Master" sheetId="30" r:id="rId7"/>
    <sheet name="Iniciante I" sheetId="33" r:id="rId8"/>
    <sheet name="Iniciante II" sheetId="34" r:id="rId9"/>
  </sheets>
  <definedNames>
    <definedName name="_xlnm._FilterDatabase" localSheetId="5" hidden="1">Grandmaster!$A$4:$I$4</definedName>
    <definedName name="_xlnm._FilterDatabase" localSheetId="7" hidden="1">'Iniciante I'!$A$4:$I$4</definedName>
    <definedName name="_xlnm._FilterDatabase" localSheetId="8" hidden="1">'Iniciante II'!$A$4:$I$4</definedName>
    <definedName name="_xlnm._FilterDatabase" localSheetId="2" hidden="1">'JR Masc'!$A$4:$H$4</definedName>
    <definedName name="_xlnm._FilterDatabase" localSheetId="4" hidden="1">'JUV Fem'!$A$4:$M$4</definedName>
    <definedName name="_xlnm._FilterDatabase" localSheetId="3" hidden="1">'JUV Masc'!$A$4:$K$4</definedName>
    <definedName name="_xlnm._FilterDatabase" localSheetId="6" hidden="1">Master!$A$4:$I$4</definedName>
    <definedName name="_xlnm._FilterDatabase" localSheetId="1" hidden="1">'PRO Fem'!$A$4:$H$4</definedName>
    <definedName name="_xlnm._FilterDatabase" localSheetId="0" hidden="1">'PRO Masc'!$A$4:$H$4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34" l="1"/>
  <c r="G9" i="34"/>
  <c r="G7" i="33"/>
  <c r="G8" i="33"/>
  <c r="G9" i="33"/>
  <c r="G10" i="33"/>
  <c r="G11" i="33"/>
  <c r="G12" i="33"/>
  <c r="G18" i="30"/>
  <c r="G17" i="30"/>
  <c r="G11" i="29"/>
  <c r="G10" i="29"/>
  <c r="G21" i="6"/>
  <c r="G19" i="6"/>
  <c r="G15" i="6"/>
  <c r="G8" i="34"/>
  <c r="G6" i="34"/>
  <c r="G5" i="34"/>
  <c r="G7" i="34"/>
  <c r="G11" i="34"/>
  <c r="G13" i="33" l="1"/>
  <c r="G6" i="33"/>
  <c r="G5" i="33"/>
  <c r="G9" i="30" l="1"/>
  <c r="G10" i="30"/>
  <c r="G11" i="30"/>
  <c r="G6" i="24"/>
  <c r="G7" i="24"/>
  <c r="G8" i="24"/>
  <c r="G9" i="7"/>
  <c r="G6" i="7"/>
  <c r="G7" i="7"/>
  <c r="G10" i="6"/>
  <c r="G8" i="29" l="1"/>
  <c r="G9" i="29"/>
  <c r="G16" i="30"/>
  <c r="G15" i="30"/>
  <c r="G14" i="30"/>
  <c r="G12" i="30"/>
  <c r="G13" i="30"/>
  <c r="G6" i="30"/>
  <c r="G8" i="30"/>
  <c r="G7" i="30"/>
  <c r="G5" i="30"/>
  <c r="G6" i="29"/>
  <c r="G7" i="29"/>
  <c r="G5" i="29" l="1"/>
  <c r="G12" i="29"/>
  <c r="G23" i="6" l="1"/>
  <c r="G24" i="6"/>
  <c r="G25" i="6"/>
  <c r="G14" i="6" l="1"/>
  <c r="G9" i="6"/>
  <c r="G26" i="6"/>
  <c r="G9" i="8"/>
  <c r="G5" i="28"/>
  <c r="G8" i="7" l="1"/>
  <c r="G5" i="7"/>
  <c r="G6" i="8"/>
  <c r="G7" i="8"/>
  <c r="G8" i="8"/>
  <c r="G5" i="8"/>
  <c r="G7" i="6"/>
  <c r="G16" i="6"/>
  <c r="G6" i="6"/>
  <c r="G18" i="6"/>
  <c r="G17" i="6"/>
  <c r="G13" i="6"/>
  <c r="G20" i="6"/>
  <c r="G11" i="6"/>
  <c r="G12" i="6"/>
  <c r="G8" i="6"/>
  <c r="G22" i="6"/>
  <c r="G27" i="6"/>
  <c r="G28" i="6"/>
  <c r="G5" i="6"/>
  <c r="G5" i="24" l="1"/>
</calcChain>
</file>

<file path=xl/sharedStrings.xml><?xml version="1.0" encoding="utf-8"?>
<sst xmlns="http://schemas.openxmlformats.org/spreadsheetml/2006/main" count="417" uniqueCount="124">
  <si>
    <t>POS</t>
  </si>
  <si>
    <t>LICENÇA</t>
  </si>
  <si>
    <t>CORREDOR</t>
  </si>
  <si>
    <t>CATEG</t>
  </si>
  <si>
    <t>EQUIPE</t>
  </si>
  <si>
    <t>UF</t>
  </si>
  <si>
    <t>PTOS</t>
  </si>
  <si>
    <t>SP</t>
  </si>
  <si>
    <t>AVULSO</t>
  </si>
  <si>
    <t>SC</t>
  </si>
  <si>
    <t>RS</t>
  </si>
  <si>
    <t>CE</t>
  </si>
  <si>
    <t>PR</t>
  </si>
  <si>
    <t>DF</t>
  </si>
  <si>
    <t>MJR</t>
  </si>
  <si>
    <t>JUV MASC</t>
  </si>
  <si>
    <t>PRO</t>
  </si>
  <si>
    <t>C1</t>
  </si>
  <si>
    <t>CAUAN MADONA PONTES DO NASCIMENTO</t>
  </si>
  <si>
    <t>PAULO EDUARDO SACCHELLI SAÇAKI</t>
  </si>
  <si>
    <t>GABRIEL RIBEIRO DOS SANTOS MENDONÇA</t>
  </si>
  <si>
    <t>VICTOR LAGE SILVA</t>
  </si>
  <si>
    <t>RENAN BATISTA SILVA</t>
  </si>
  <si>
    <t>EDUARDA BORDIGNON</t>
  </si>
  <si>
    <t>DEBORA DE OLIVEIRA NOGUEIRA</t>
  </si>
  <si>
    <t>CAROLINA DE SOUZA BITTENCOURT</t>
  </si>
  <si>
    <t>DERLAYNE FLÁVIA DIAS ROQUE</t>
  </si>
  <si>
    <t>LUCAS FLORES BRAGA</t>
  </si>
  <si>
    <t>HENRIQUE VIEGAS ESPINOZA</t>
  </si>
  <si>
    <t>CN</t>
  </si>
  <si>
    <t>ALAN MENDES DA SILVA</t>
  </si>
  <si>
    <t>UNIAO DOS ESPORTES RADICAIS E CULTURAS ALTERNATIVAS DE PARAUAPEBAS</t>
  </si>
  <si>
    <t>PA</t>
  </si>
  <si>
    <t>JUV FEM</t>
  </si>
  <si>
    <t>GMASTER</t>
  </si>
  <si>
    <t>MASTER</t>
  </si>
  <si>
    <t>CLUBE MARINGAENSE DE CICLISMO-CMC</t>
  </si>
  <si>
    <t>LUIS FELIPE RODRIGUES FERRAZ</t>
  </si>
  <si>
    <t>NICOLAS GABRIEL DA COSTA</t>
  </si>
  <si>
    <t>INICIANTE II</t>
  </si>
  <si>
    <t>RANKING BMX FREESTYLE PARK - INICIANTE II MASCULINO</t>
  </si>
  <si>
    <t>RANKING BMX FREESTYLE PARK - MASTER</t>
  </si>
  <si>
    <t>RANKING BMX FREESTYLE PARK - GRANDMASTER</t>
  </si>
  <si>
    <t>RANKING BMX FREESTYLE PARK - JUVENIL FEMININO</t>
  </si>
  <si>
    <t>RANKING BMX FREESTYLE PARK - JUVENIL MASCULINO</t>
  </si>
  <si>
    <t>RANKING BMX FREESTYLE PARK - JUNIOR MASCULINO</t>
  </si>
  <si>
    <t>RANKING BMX FREESTYLE PARK - PRO FEMININO</t>
  </si>
  <si>
    <t>RANKING BMX FREESTYLE PARK - PRO MASCULINO</t>
  </si>
  <si>
    <t>Maringá BMX Park</t>
  </si>
  <si>
    <t>ATLETA</t>
  </si>
  <si>
    <t>DAVI HENRIQUE GIBIM SODRÉ</t>
  </si>
  <si>
    <t>ANDRE LUIZ DE SOUZA</t>
  </si>
  <si>
    <t>ALEXANDRE APARECIDO GOMES DOS SANTOS FILHO</t>
  </si>
  <si>
    <t>GECIO FERREIRA DIAS JUNIOR</t>
  </si>
  <si>
    <t>GUSTAVO CAMPOS SILVA</t>
  </si>
  <si>
    <t>GO</t>
  </si>
  <si>
    <t>Campeonato Estadual</t>
  </si>
  <si>
    <t>HERNANE MIGUEL RODRIGUES</t>
  </si>
  <si>
    <t>JOSE RONALDO ROCHA MELO</t>
  </si>
  <si>
    <t>DENIELSO DE ALMEIDA PIEDADE</t>
  </si>
  <si>
    <t>RENATO ARAUJO GUIMARAES</t>
  </si>
  <si>
    <t>JOAQUIM ANISIO SILVA DE CASTRO</t>
  </si>
  <si>
    <t>FELIPE TEIXEIRA DOS SANTOS</t>
  </si>
  <si>
    <t>RANKING BMX FREESTYLE PARK - INICIANTE I MASCULINO</t>
  </si>
  <si>
    <t>INICIANTE I</t>
  </si>
  <si>
    <t>JOSE RICARDO FERNANDES VIEIRA DA SILVA</t>
  </si>
  <si>
    <t>JOAO PAULO LUZ DE OLIVEIRA</t>
  </si>
  <si>
    <t>ROMILDO VIEIRA DA SILVA</t>
  </si>
  <si>
    <t>CAIO DE OLIVEIRA SOUSA</t>
  </si>
  <si>
    <t>Campeonato Brasileiro de BMX Freestyle Park</t>
  </si>
  <si>
    <t>FELIPE HERISON ALVES ALEXANDRE</t>
  </si>
  <si>
    <t>DOUGLAS LEITE DE OLIVEIRA</t>
  </si>
  <si>
    <t>YAN LUCAS DIAS MACHADO</t>
  </si>
  <si>
    <t>GUSTAVO BATISTA DE OLIVEIRA</t>
  </si>
  <si>
    <t>EDUARDO PAULINO DOS SANTOS</t>
  </si>
  <si>
    <t>FELIPE CLARINDO ESTORQUE</t>
  </si>
  <si>
    <t>MARCUS EDUARDO LIMA DA SILVA</t>
  </si>
  <si>
    <t>GABRIEL ALVES RIBEIRO DOS SANTOS</t>
  </si>
  <si>
    <t>NICOLAS BATISTA SANCHES</t>
  </si>
  <si>
    <t>MATHEUS BRAGA FERREIRA</t>
  </si>
  <si>
    <t>VICTOR SANTOS ANDRADE FARIAS</t>
  </si>
  <si>
    <t>SE</t>
  </si>
  <si>
    <t>LUNA NAVARRO DA SILVA</t>
  </si>
  <si>
    <t xml:space="preserve">AVULSO </t>
  </si>
  <si>
    <t>MG</t>
  </si>
  <si>
    <t>GLEYSON FELIX GONÇALVES</t>
  </si>
  <si>
    <t>MAURICIO RIBEIRO DE SOUZA</t>
  </si>
  <si>
    <t>ANDRÉ GALDINO DA SILVA</t>
  </si>
  <si>
    <t>EDSON RODRIGUES DOS SANTOS</t>
  </si>
  <si>
    <t>DENIZIO MUNIZ DA MOTA</t>
  </si>
  <si>
    <t>DIONE LENNON LIMA ARAUJO</t>
  </si>
  <si>
    <t>JULIO CESAR DE SOUZA</t>
  </si>
  <si>
    <t>MARACAJA BIKERS</t>
  </si>
  <si>
    <t>PI</t>
  </si>
  <si>
    <t>EDSON DELGADO DOS SANTOS</t>
  </si>
  <si>
    <t>ALISSON GUILHERME PERES GAVIGLIA</t>
  </si>
  <si>
    <t>DIOGO SOTTI MARAFIGO</t>
  </si>
  <si>
    <t>DEIVID JUNIOR PINHEIRO</t>
  </si>
  <si>
    <t>MARCELO FABRÍCIO DO NASCIMENTO ROQUE</t>
  </si>
  <si>
    <t>JOHNATAN ARAUJO DA SILVA</t>
  </si>
  <si>
    <t>DANIEL CAMELO BEZERRA</t>
  </si>
  <si>
    <t>CAIO VINICIUS GOES DA SILVA</t>
  </si>
  <si>
    <t>MICHELL ADANS PUCHTA</t>
  </si>
  <si>
    <t>OSMAR FERREIRA BARBOSA JUNIOR</t>
  </si>
  <si>
    <t>ANTONIO MARCIO TEIXEIRA ALVES</t>
  </si>
  <si>
    <t>JUNIO CESAR PEREIRA DOS SANTOS</t>
  </si>
  <si>
    <t>CLUBE MARINGAENSE DE CICLISMO - CMC</t>
  </si>
  <si>
    <t>VAGNER TEODORO DOS SANTOS</t>
  </si>
  <si>
    <t xml:space="preserve">MASTER </t>
  </si>
  <si>
    <t>CARLOS AUGUSTO DOMINGUES AGUIAR</t>
  </si>
  <si>
    <t>NICOLAS ALVES PORTES</t>
  </si>
  <si>
    <t>ENZO DAUBER</t>
  </si>
  <si>
    <t>GUILHERME YUUKI KONDO JESUS</t>
  </si>
  <si>
    <t>CRISTOFER WILLYAN MOURA</t>
  </si>
  <si>
    <t>FELIPE PRESTES OLIVEIRA</t>
  </si>
  <si>
    <t>KAYRON BERNARDO KELF DE LIMA EUGENIO</t>
  </si>
  <si>
    <t>CHARLYS DAVI DE SOUZA</t>
  </si>
  <si>
    <t>VLADMIR RAFAEL GOES REIS</t>
  </si>
  <si>
    <t>MATHEUS MENDONÇA LIMA</t>
  </si>
  <si>
    <t>LORENZO ANDRADES MARTINS</t>
  </si>
  <si>
    <t>IKARO HENRIQUE SAVIETTO SARTIN</t>
  </si>
  <si>
    <t>PEDRO LUIZ DE SOUZA</t>
  </si>
  <si>
    <t>RUAN HENRIQUES DE SOUZA</t>
  </si>
  <si>
    <t>ARTHUR MIGUEL LIMA CAMPOS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</si>
</sst>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4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7" xfId="0" applyFont="1" applyBorder="1" applyAlignment="1">
      <alignment vertical="center" wrapText="1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">
    <cellStyle name="Hiperlink" xfId="1" builtinId="8"/>
    <cellStyle name="Normal" xfId="0" builtinId="0"/>
  </cellStyles>
  <dxfs count="1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116681</xdr:rowOff>
    </xdr:from>
    <xdr:to>
      <xdr:col>6</xdr:col>
      <xdr:colOff>466725</xdr:colOff>
      <xdr:row>0</xdr:row>
      <xdr:rowOff>816769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16681"/>
          <a:ext cx="96964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207168</xdr:colOff>
      <xdr:row>0</xdr:row>
      <xdr:rowOff>88106</xdr:rowOff>
    </xdr:from>
    <xdr:to>
      <xdr:col>6</xdr:col>
      <xdr:colOff>457199</xdr:colOff>
      <xdr:row>0</xdr:row>
      <xdr:rowOff>845344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" y="88106"/>
          <a:ext cx="8893969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340519</xdr:colOff>
      <xdr:row>1</xdr:row>
      <xdr:rowOff>0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2544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97632</xdr:colOff>
      <xdr:row>0</xdr:row>
      <xdr:rowOff>100013</xdr:rowOff>
    </xdr:from>
    <xdr:to>
      <xdr:col>6</xdr:col>
      <xdr:colOff>297657</xdr:colOff>
      <xdr:row>0</xdr:row>
      <xdr:rowOff>857251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2" y="100013"/>
          <a:ext cx="891540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216694</xdr:colOff>
      <xdr:row>0</xdr:row>
      <xdr:rowOff>135731</xdr:rowOff>
    </xdr:from>
    <xdr:to>
      <xdr:col>6</xdr:col>
      <xdr:colOff>285750</xdr:colOff>
      <xdr:row>1</xdr:row>
      <xdr:rowOff>11906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694" y="135731"/>
          <a:ext cx="891540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138113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49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138113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2544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19050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2544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19050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EE51BEB9-33AB-482D-B37D-C5BA0BD6A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9176861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zoomScale="80" zoomScaleNormal="80" workbookViewId="0">
      <selection activeCell="E9" sqref="E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49"/>
      <c r="B1" s="50"/>
      <c r="C1" s="50"/>
      <c r="D1" s="50"/>
      <c r="E1" s="50"/>
      <c r="F1" s="50"/>
      <c r="G1" s="51"/>
      <c r="H1" s="24"/>
      <c r="I1" s="52" t="s">
        <v>56</v>
      </c>
      <c r="J1" s="52" t="s">
        <v>69</v>
      </c>
      <c r="K1" s="52" t="s">
        <v>48</v>
      </c>
      <c r="L1" s="24"/>
    </row>
    <row r="2" spans="1:12" s="4" customFormat="1" ht="85.5" customHeight="1" x14ac:dyDescent="0.25">
      <c r="A2" s="46" t="s">
        <v>47</v>
      </c>
      <c r="B2" s="47"/>
      <c r="C2" s="47"/>
      <c r="D2" s="47"/>
      <c r="E2" s="47"/>
      <c r="F2" s="47"/>
      <c r="G2" s="48"/>
      <c r="H2" s="25"/>
      <c r="I2" s="53"/>
      <c r="J2" s="53"/>
      <c r="K2" s="53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45634</v>
      </c>
      <c r="K3" s="19">
        <v>45543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49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42" t="s">
        <v>29</v>
      </c>
      <c r="K4" s="42" t="s">
        <v>17</v>
      </c>
      <c r="L4" s="32"/>
    </row>
    <row r="5" spans="1:12" s="11" customFormat="1" ht="18" customHeight="1" x14ac:dyDescent="0.25">
      <c r="A5" s="1">
        <v>1</v>
      </c>
      <c r="B5" s="1">
        <v>33676</v>
      </c>
      <c r="C5" s="5" t="s">
        <v>18</v>
      </c>
      <c r="D5" s="43" t="s">
        <v>16</v>
      </c>
      <c r="E5" s="6" t="s">
        <v>8</v>
      </c>
      <c r="F5" s="1" t="s">
        <v>7</v>
      </c>
      <c r="G5" s="1">
        <f t="shared" ref="G5:G28" si="0">SUM(I5:K5)</f>
        <v>400</v>
      </c>
      <c r="H5" s="28"/>
      <c r="I5" s="7"/>
      <c r="J5" s="7">
        <v>250</v>
      </c>
      <c r="K5" s="7">
        <v>150</v>
      </c>
      <c r="L5" s="33"/>
    </row>
    <row r="6" spans="1:12" s="11" customFormat="1" ht="18" customHeight="1" x14ac:dyDescent="0.25">
      <c r="A6" s="1">
        <v>2</v>
      </c>
      <c r="B6" s="1">
        <v>37275</v>
      </c>
      <c r="C6" s="5" t="s">
        <v>20</v>
      </c>
      <c r="D6" s="1" t="s">
        <v>16</v>
      </c>
      <c r="E6" s="6" t="s">
        <v>8</v>
      </c>
      <c r="F6" s="1" t="s">
        <v>7</v>
      </c>
      <c r="G6" s="1">
        <f t="shared" si="0"/>
        <v>320</v>
      </c>
      <c r="H6" s="28"/>
      <c r="I6" s="7"/>
      <c r="J6" s="7">
        <v>220</v>
      </c>
      <c r="K6" s="7">
        <v>100</v>
      </c>
      <c r="L6" s="33"/>
    </row>
    <row r="7" spans="1:12" s="11" customFormat="1" ht="18" customHeight="1" x14ac:dyDescent="0.25">
      <c r="A7" s="1">
        <v>3</v>
      </c>
      <c r="B7" s="1">
        <v>36375</v>
      </c>
      <c r="C7" s="5" t="s">
        <v>50</v>
      </c>
      <c r="D7" s="1" t="s">
        <v>16</v>
      </c>
      <c r="E7" s="6" t="s">
        <v>8</v>
      </c>
      <c r="F7" s="1" t="s">
        <v>9</v>
      </c>
      <c r="G7" s="1">
        <f t="shared" si="0"/>
        <v>300</v>
      </c>
      <c r="H7" s="28"/>
      <c r="I7" s="7"/>
      <c r="J7" s="7">
        <v>190</v>
      </c>
      <c r="K7" s="7">
        <v>110</v>
      </c>
      <c r="L7" s="33"/>
    </row>
    <row r="8" spans="1:12" s="11" customFormat="1" ht="18" customHeight="1" x14ac:dyDescent="0.25">
      <c r="A8" s="1">
        <v>3</v>
      </c>
      <c r="B8" s="1">
        <v>33668</v>
      </c>
      <c r="C8" s="5" t="s">
        <v>68</v>
      </c>
      <c r="D8" s="43" t="s">
        <v>16</v>
      </c>
      <c r="E8" s="6" t="s">
        <v>8</v>
      </c>
      <c r="F8" s="1" t="s">
        <v>7</v>
      </c>
      <c r="G8" s="1">
        <f t="shared" si="0"/>
        <v>300</v>
      </c>
      <c r="H8" s="28"/>
      <c r="I8" s="7"/>
      <c r="J8" s="7">
        <v>300</v>
      </c>
      <c r="K8" s="7"/>
      <c r="L8" s="33"/>
    </row>
    <row r="9" spans="1:12" s="11" customFormat="1" ht="18" customHeight="1" x14ac:dyDescent="0.25">
      <c r="A9" s="1">
        <v>5</v>
      </c>
      <c r="B9" s="1">
        <v>35967</v>
      </c>
      <c r="C9" s="5" t="s">
        <v>70</v>
      </c>
      <c r="D9" s="43" t="s">
        <v>16</v>
      </c>
      <c r="E9" s="6" t="s">
        <v>8</v>
      </c>
      <c r="F9" s="1" t="s">
        <v>11</v>
      </c>
      <c r="G9" s="1">
        <f t="shared" si="0"/>
        <v>270</v>
      </c>
      <c r="H9" s="28"/>
      <c r="I9" s="7"/>
      <c r="J9" s="7">
        <v>270</v>
      </c>
      <c r="K9" s="7"/>
      <c r="L9" s="33"/>
    </row>
    <row r="10" spans="1:12" s="11" customFormat="1" ht="18" customHeight="1" x14ac:dyDescent="0.25">
      <c r="A10" s="1">
        <v>6</v>
      </c>
      <c r="B10" s="1">
        <v>35798</v>
      </c>
      <c r="C10" s="5" t="s">
        <v>71</v>
      </c>
      <c r="D10" s="43" t="s">
        <v>16</v>
      </c>
      <c r="E10" s="6" t="s">
        <v>8</v>
      </c>
      <c r="F10" s="1" t="s">
        <v>7</v>
      </c>
      <c r="G10" s="1">
        <f t="shared" si="0"/>
        <v>160</v>
      </c>
      <c r="H10" s="28"/>
      <c r="I10" s="7"/>
      <c r="J10" s="7">
        <v>160</v>
      </c>
      <c r="K10" s="7"/>
      <c r="L10" s="33"/>
    </row>
    <row r="11" spans="1:12" s="11" customFormat="1" ht="18" customHeight="1" x14ac:dyDescent="0.25">
      <c r="A11" s="1">
        <v>7</v>
      </c>
      <c r="B11" s="23">
        <v>37356</v>
      </c>
      <c r="C11" s="45" t="s">
        <v>30</v>
      </c>
      <c r="D11" s="1" t="s">
        <v>16</v>
      </c>
      <c r="E11" s="44" t="s">
        <v>31</v>
      </c>
      <c r="F11" s="1" t="s">
        <v>32</v>
      </c>
      <c r="G11" s="1">
        <f t="shared" si="0"/>
        <v>130</v>
      </c>
      <c r="H11" s="28"/>
      <c r="I11" s="40"/>
      <c r="J11" s="7">
        <v>45</v>
      </c>
      <c r="K11" s="7">
        <v>85</v>
      </c>
      <c r="L11" s="33"/>
    </row>
    <row r="12" spans="1:12" s="11" customFormat="1" ht="18" customHeight="1" x14ac:dyDescent="0.25">
      <c r="A12" s="1">
        <v>8</v>
      </c>
      <c r="B12" s="1">
        <v>37288</v>
      </c>
      <c r="C12" s="5" t="s">
        <v>21</v>
      </c>
      <c r="D12" s="1" t="s">
        <v>16</v>
      </c>
      <c r="E12" s="6" t="s">
        <v>8</v>
      </c>
      <c r="F12" s="1" t="s">
        <v>12</v>
      </c>
      <c r="G12" s="1">
        <f t="shared" si="0"/>
        <v>128</v>
      </c>
      <c r="H12" s="28"/>
      <c r="I12" s="7"/>
      <c r="J12" s="7">
        <v>120</v>
      </c>
      <c r="K12" s="7">
        <v>8</v>
      </c>
      <c r="L12" s="33"/>
    </row>
    <row r="13" spans="1:12" s="11" customFormat="1" ht="18" customHeight="1" x14ac:dyDescent="0.25">
      <c r="A13" s="1">
        <v>9</v>
      </c>
      <c r="B13" s="1">
        <v>53534</v>
      </c>
      <c r="C13" s="5" t="s">
        <v>37</v>
      </c>
      <c r="D13" s="1" t="s">
        <v>16</v>
      </c>
      <c r="E13" s="6" t="s">
        <v>8</v>
      </c>
      <c r="F13" s="1" t="s">
        <v>7</v>
      </c>
      <c r="G13" s="1">
        <f t="shared" si="0"/>
        <v>123</v>
      </c>
      <c r="H13" s="28"/>
      <c r="I13" s="7"/>
      <c r="J13" s="7">
        <v>110</v>
      </c>
      <c r="K13" s="7">
        <v>13</v>
      </c>
      <c r="L13" s="33"/>
    </row>
    <row r="14" spans="1:12" s="11" customFormat="1" ht="18" customHeight="1" x14ac:dyDescent="0.25">
      <c r="A14" s="1">
        <v>10</v>
      </c>
      <c r="B14" s="1">
        <v>37335</v>
      </c>
      <c r="C14" s="5" t="s">
        <v>72</v>
      </c>
      <c r="D14" s="43" t="s">
        <v>16</v>
      </c>
      <c r="E14" s="6" t="s">
        <v>8</v>
      </c>
      <c r="F14" s="1" t="s">
        <v>12</v>
      </c>
      <c r="G14" s="1">
        <f t="shared" si="0"/>
        <v>100</v>
      </c>
      <c r="H14" s="28"/>
      <c r="I14" s="7"/>
      <c r="J14" s="7">
        <v>100</v>
      </c>
      <c r="K14" s="7"/>
      <c r="L14" s="33"/>
    </row>
    <row r="15" spans="1:12" s="11" customFormat="1" ht="18" customHeight="1" x14ac:dyDescent="0.25">
      <c r="A15" s="1">
        <v>11</v>
      </c>
      <c r="B15" s="1">
        <v>33677</v>
      </c>
      <c r="C15" s="5" t="s">
        <v>73</v>
      </c>
      <c r="D15" s="43" t="s">
        <v>16</v>
      </c>
      <c r="E15" s="6" t="s">
        <v>83</v>
      </c>
      <c r="F15" s="1" t="s">
        <v>12</v>
      </c>
      <c r="G15" s="1">
        <f t="shared" si="0"/>
        <v>70</v>
      </c>
      <c r="H15" s="28"/>
      <c r="I15" s="7"/>
      <c r="J15" s="7">
        <v>70</v>
      </c>
      <c r="K15" s="7"/>
      <c r="L15" s="29"/>
    </row>
    <row r="16" spans="1:12" s="11" customFormat="1" ht="18" customHeight="1" x14ac:dyDescent="0.25">
      <c r="A16" s="1">
        <v>12</v>
      </c>
      <c r="B16" s="1">
        <v>53468</v>
      </c>
      <c r="C16" s="5" t="s">
        <v>52</v>
      </c>
      <c r="D16" s="1" t="s">
        <v>16</v>
      </c>
      <c r="E16" s="6" t="s">
        <v>8</v>
      </c>
      <c r="F16" s="1" t="s">
        <v>7</v>
      </c>
      <c r="G16" s="1">
        <f t="shared" si="0"/>
        <v>57</v>
      </c>
      <c r="H16" s="28"/>
      <c r="I16" s="7"/>
      <c r="J16" s="7">
        <v>35</v>
      </c>
      <c r="K16" s="7">
        <v>22</v>
      </c>
      <c r="L16" s="29"/>
    </row>
    <row r="17" spans="1:12" s="11" customFormat="1" ht="18" customHeight="1" x14ac:dyDescent="0.25">
      <c r="A17" s="1">
        <v>13</v>
      </c>
      <c r="B17" s="1">
        <v>33678</v>
      </c>
      <c r="C17" s="5" t="s">
        <v>51</v>
      </c>
      <c r="D17" s="1" t="s">
        <v>16</v>
      </c>
      <c r="E17" s="6" t="s">
        <v>8</v>
      </c>
      <c r="F17" s="1" t="s">
        <v>9</v>
      </c>
      <c r="G17" s="1">
        <f t="shared" si="0"/>
        <v>55</v>
      </c>
      <c r="H17" s="28"/>
      <c r="I17" s="7"/>
      <c r="J17" s="7"/>
      <c r="K17" s="7">
        <v>55</v>
      </c>
      <c r="L17" s="33"/>
    </row>
    <row r="18" spans="1:12" s="11" customFormat="1" ht="18" customHeight="1" x14ac:dyDescent="0.25">
      <c r="A18" s="1">
        <v>14</v>
      </c>
      <c r="B18" s="1">
        <v>35965</v>
      </c>
      <c r="C18" s="5" t="s">
        <v>19</v>
      </c>
      <c r="D18" s="1" t="s">
        <v>16</v>
      </c>
      <c r="E18" s="6" t="s">
        <v>8</v>
      </c>
      <c r="F18" s="1" t="s">
        <v>12</v>
      </c>
      <c r="G18" s="1">
        <f t="shared" si="0"/>
        <v>45</v>
      </c>
      <c r="H18" s="28"/>
      <c r="I18" s="7">
        <v>10</v>
      </c>
      <c r="J18" s="7"/>
      <c r="K18" s="7">
        <v>35</v>
      </c>
      <c r="L18" s="33"/>
    </row>
    <row r="19" spans="1:12" s="11" customFormat="1" ht="18" customHeight="1" x14ac:dyDescent="0.25">
      <c r="A19" s="1">
        <v>15</v>
      </c>
      <c r="B19" s="1">
        <v>37360</v>
      </c>
      <c r="C19" s="5" t="s">
        <v>74</v>
      </c>
      <c r="D19" s="43" t="s">
        <v>16</v>
      </c>
      <c r="E19" s="6" t="s">
        <v>83</v>
      </c>
      <c r="F19" s="1" t="s">
        <v>12</v>
      </c>
      <c r="G19" s="1">
        <f t="shared" si="0"/>
        <v>30</v>
      </c>
      <c r="H19" s="28"/>
      <c r="I19" s="7"/>
      <c r="J19" s="7">
        <v>30</v>
      </c>
      <c r="K19" s="7"/>
      <c r="L19" s="33"/>
    </row>
    <row r="20" spans="1:12" s="11" customFormat="1" ht="18" customHeight="1" x14ac:dyDescent="0.25">
      <c r="A20" s="1">
        <v>16</v>
      </c>
      <c r="B20" s="1">
        <v>40849</v>
      </c>
      <c r="C20" s="5" t="s">
        <v>22</v>
      </c>
      <c r="D20" s="1" t="s">
        <v>16</v>
      </c>
      <c r="E20" s="6" t="s">
        <v>8</v>
      </c>
      <c r="F20" s="1" t="s">
        <v>13</v>
      </c>
      <c r="G20" s="1">
        <f t="shared" si="0"/>
        <v>25</v>
      </c>
      <c r="H20" s="28"/>
      <c r="I20" s="7"/>
      <c r="J20" s="7">
        <v>9</v>
      </c>
      <c r="K20" s="7">
        <v>16</v>
      </c>
      <c r="L20" s="33"/>
    </row>
    <row r="21" spans="1:12" s="11" customFormat="1" ht="18" customHeight="1" x14ac:dyDescent="0.25">
      <c r="A21" s="1">
        <v>16</v>
      </c>
      <c r="B21" s="1">
        <v>37895</v>
      </c>
      <c r="C21" s="5" t="s">
        <v>75</v>
      </c>
      <c r="D21" s="43" t="s">
        <v>16</v>
      </c>
      <c r="E21" s="6" t="s">
        <v>8</v>
      </c>
      <c r="F21" s="1" t="s">
        <v>84</v>
      </c>
      <c r="G21" s="1">
        <f t="shared" si="0"/>
        <v>25</v>
      </c>
      <c r="H21" s="28"/>
      <c r="I21" s="7"/>
      <c r="J21" s="7">
        <v>25</v>
      </c>
      <c r="K21" s="7"/>
      <c r="L21" s="33"/>
    </row>
    <row r="22" spans="1:12" s="11" customFormat="1" ht="18" customHeight="1" x14ac:dyDescent="0.25">
      <c r="A22" s="1">
        <v>18</v>
      </c>
      <c r="B22" s="1">
        <v>53287</v>
      </c>
      <c r="C22" s="5" t="s">
        <v>62</v>
      </c>
      <c r="D22" s="43" t="s">
        <v>16</v>
      </c>
      <c r="E22" s="6" t="s">
        <v>8</v>
      </c>
      <c r="F22" s="1" t="s">
        <v>55</v>
      </c>
      <c r="G22" s="1">
        <f t="shared" si="0"/>
        <v>11</v>
      </c>
      <c r="H22" s="28"/>
      <c r="I22" s="7">
        <v>3</v>
      </c>
      <c r="J22" s="7">
        <v>8</v>
      </c>
      <c r="K22" s="7"/>
      <c r="L22" s="33"/>
    </row>
    <row r="23" spans="1:12" s="11" customFormat="1" ht="18" customHeight="1" x14ac:dyDescent="0.25">
      <c r="A23" s="1">
        <v>19</v>
      </c>
      <c r="B23" s="1">
        <v>45926</v>
      </c>
      <c r="C23" s="5" t="s">
        <v>54</v>
      </c>
      <c r="D23" s="43" t="s">
        <v>16</v>
      </c>
      <c r="E23" s="6" t="s">
        <v>8</v>
      </c>
      <c r="F23" s="1" t="s">
        <v>55</v>
      </c>
      <c r="G23" s="1">
        <f t="shared" si="0"/>
        <v>10</v>
      </c>
      <c r="H23" s="28"/>
      <c r="I23" s="7">
        <v>10</v>
      </c>
      <c r="J23" s="7"/>
      <c r="K23" s="7"/>
      <c r="L23" s="33"/>
    </row>
    <row r="24" spans="1:12" s="11" customFormat="1" ht="18" customHeight="1" x14ac:dyDescent="0.25">
      <c r="A24" s="1">
        <v>20</v>
      </c>
      <c r="B24" s="1">
        <v>45806</v>
      </c>
      <c r="C24" s="5" t="s">
        <v>57</v>
      </c>
      <c r="D24" s="43" t="s">
        <v>16</v>
      </c>
      <c r="E24" s="6" t="s">
        <v>8</v>
      </c>
      <c r="F24" s="1" t="s">
        <v>55</v>
      </c>
      <c r="G24" s="1">
        <f t="shared" si="0"/>
        <v>9</v>
      </c>
      <c r="H24" s="28"/>
      <c r="I24" s="7">
        <v>9</v>
      </c>
      <c r="J24" s="7"/>
      <c r="K24" s="7"/>
      <c r="L24" s="33"/>
    </row>
    <row r="25" spans="1:12" s="11" customFormat="1" ht="18" customHeight="1" x14ac:dyDescent="0.25">
      <c r="A25" s="1">
        <v>21</v>
      </c>
      <c r="B25" s="1">
        <v>45958</v>
      </c>
      <c r="C25" s="5" t="s">
        <v>58</v>
      </c>
      <c r="D25" s="43" t="s">
        <v>16</v>
      </c>
      <c r="E25" s="6" t="s">
        <v>8</v>
      </c>
      <c r="F25" s="1" t="s">
        <v>55</v>
      </c>
      <c r="G25" s="1">
        <f t="shared" si="0"/>
        <v>7</v>
      </c>
      <c r="H25" s="28"/>
      <c r="I25" s="7">
        <v>7</v>
      </c>
      <c r="J25" s="7"/>
      <c r="K25" s="7"/>
      <c r="L25" s="33"/>
    </row>
    <row r="26" spans="1:12" s="11" customFormat="1" ht="18" customHeight="1" x14ac:dyDescent="0.25">
      <c r="A26" s="1">
        <v>22</v>
      </c>
      <c r="B26" s="1">
        <v>57992</v>
      </c>
      <c r="C26" s="5" t="s">
        <v>59</v>
      </c>
      <c r="D26" s="43" t="s">
        <v>16</v>
      </c>
      <c r="E26" s="6" t="s">
        <v>8</v>
      </c>
      <c r="F26" s="1" t="s">
        <v>55</v>
      </c>
      <c r="G26" s="1">
        <f t="shared" si="0"/>
        <v>6</v>
      </c>
      <c r="H26" s="28"/>
      <c r="I26" s="7">
        <v>6</v>
      </c>
      <c r="J26" s="7"/>
      <c r="K26" s="7"/>
      <c r="L26" s="33"/>
    </row>
    <row r="27" spans="1:12" s="11" customFormat="1" ht="18" customHeight="1" x14ac:dyDescent="0.25">
      <c r="A27" s="1">
        <v>23</v>
      </c>
      <c r="B27" s="1">
        <v>45569</v>
      </c>
      <c r="C27" s="5" t="s">
        <v>60</v>
      </c>
      <c r="D27" s="43" t="s">
        <v>16</v>
      </c>
      <c r="E27" s="6" t="s">
        <v>8</v>
      </c>
      <c r="F27" s="1" t="s">
        <v>55</v>
      </c>
      <c r="G27" s="1">
        <f t="shared" si="0"/>
        <v>5</v>
      </c>
      <c r="H27" s="28"/>
      <c r="I27" s="7">
        <v>5</v>
      </c>
      <c r="J27" s="7"/>
      <c r="K27" s="7"/>
      <c r="L27" s="33"/>
    </row>
    <row r="28" spans="1:12" s="11" customFormat="1" ht="18" customHeight="1" x14ac:dyDescent="0.25">
      <c r="A28" s="1">
        <v>24</v>
      </c>
      <c r="B28" s="1">
        <v>42955</v>
      </c>
      <c r="C28" s="5" t="s">
        <v>61</v>
      </c>
      <c r="D28" s="43" t="s">
        <v>16</v>
      </c>
      <c r="E28" s="6" t="s">
        <v>8</v>
      </c>
      <c r="F28" s="1" t="s">
        <v>55</v>
      </c>
      <c r="G28" s="1">
        <f t="shared" si="0"/>
        <v>4</v>
      </c>
      <c r="H28" s="28"/>
      <c r="I28" s="7">
        <v>4</v>
      </c>
      <c r="J28" s="7"/>
      <c r="K28" s="7"/>
      <c r="L28" s="33"/>
    </row>
    <row r="29" spans="1:12" s="11" customFormat="1" ht="18" customHeight="1" x14ac:dyDescent="0.25">
      <c r="A29" s="1"/>
      <c r="B29" s="1"/>
      <c r="C29" s="5"/>
      <c r="D29" s="43"/>
      <c r="E29" s="6"/>
      <c r="F29" s="1"/>
      <c r="G29" s="1"/>
      <c r="H29" s="28"/>
      <c r="I29" s="7"/>
      <c r="J29" s="7"/>
      <c r="K29" s="7"/>
      <c r="L29" s="33"/>
    </row>
    <row r="30" spans="1:12" ht="6.9" customHeight="1" x14ac:dyDescent="0.25">
      <c r="A30" s="35"/>
      <c r="B30" s="30"/>
      <c r="C30" s="36"/>
      <c r="D30" s="30"/>
      <c r="E30" s="37"/>
      <c r="F30" s="30"/>
      <c r="G30" s="38"/>
      <c r="H30" s="30"/>
      <c r="I30" s="39"/>
      <c r="J30" s="39"/>
      <c r="K30" s="39"/>
      <c r="L30" s="34"/>
    </row>
    <row r="31" spans="1:12" s="8" customFormat="1" ht="12.75" customHeight="1" x14ac:dyDescent="0.25">
      <c r="A31" s="13"/>
      <c r="B31" s="14"/>
      <c r="D31" s="14"/>
      <c r="E31" s="15"/>
      <c r="F31" s="14"/>
      <c r="G31" s="14"/>
      <c r="H31" s="14"/>
      <c r="I31" s="12"/>
      <c r="J31" s="12"/>
      <c r="K31" s="12"/>
    </row>
  </sheetData>
  <sheetProtection algorithmName="SHA-512" hashValue="jDXQMzot6PktqIv6cThEpl72hu1Pe4hJAw/pzZfHkMYslzujySNjjPtMXRMWwbvhR585zd1SbglAXzQNzCU9Kw==" saltValue="eDsBrICFlI5tkAFf+xcrHA==" spinCount="100000" sheet="1" selectLockedCells="1" selectUnlockedCells="1"/>
  <sortState xmlns:xlrd2="http://schemas.microsoft.com/office/spreadsheetml/2017/richdata2" ref="B5:K28">
    <sortCondition descending="1" ref="G5:G28"/>
  </sortState>
  <mergeCells count="5">
    <mergeCell ref="A2:G2"/>
    <mergeCell ref="A1:G1"/>
    <mergeCell ref="K1:K2"/>
    <mergeCell ref="J1:J2"/>
    <mergeCell ref="I1:I2"/>
  </mergeCells>
  <phoneticPr fontId="0" type="noConversion"/>
  <conditionalFormatting sqref="B1:B1048576">
    <cfRule type="duplicateValues" dxfId="121" priority="1389" stopIfTrue="1"/>
  </conditionalFormatting>
  <conditionalFormatting sqref="B1:C2 B4:C4 B9:C65469">
    <cfRule type="expression" dxfId="120" priority="1554" stopIfTrue="1">
      <formula>AND(COUNTIF($B$1:$C$2, B1)+COUNTIF($B$4:$C$4, B1)+COUNTIF($B$9:$C$65469, B1)&gt;1,NOT(ISBLANK(B1)))</formula>
    </cfRule>
  </conditionalFormatting>
  <conditionalFormatting sqref="B3:C3">
    <cfRule type="duplicateValues" dxfId="119" priority="12" stopIfTrue="1"/>
  </conditionalFormatting>
  <conditionalFormatting sqref="B5:C29">
    <cfRule type="duplicateValues" dxfId="118" priority="1558" stopIfTrue="1"/>
    <cfRule type="duplicateValues" dxfId="117" priority="1559"/>
    <cfRule type="duplicateValues" dxfId="116" priority="1560" stopIfTrue="1"/>
    <cfRule type="duplicateValues" dxfId="115" priority="1561" stopIfTrue="1"/>
    <cfRule type="duplicateValues" dxfId="114" priority="1562" stopIfTrue="1"/>
  </conditionalFormatting>
  <conditionalFormatting sqref="B9:C31">
    <cfRule type="duplicateValues" dxfId="113" priority="1563" stopIfTrue="1"/>
  </conditionalFormatting>
  <conditionalFormatting sqref="C1:C1048576">
    <cfRule type="duplicateValues" dxfId="112" priority="5" stopIfTrue="1"/>
    <cfRule type="duplicateValues" dxfId="111" priority="6" stopIfTrue="1"/>
    <cfRule type="duplicateValues" dxfId="110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"/>
  <sheetViews>
    <sheetView zoomScale="80" zoomScaleNormal="80" workbookViewId="0">
      <selection activeCell="O1" sqref="O1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49"/>
      <c r="B1" s="50"/>
      <c r="C1" s="50"/>
      <c r="D1" s="50"/>
      <c r="E1" s="50"/>
      <c r="F1" s="50"/>
      <c r="G1" s="51"/>
      <c r="H1" s="24"/>
      <c r="I1" s="52" t="s">
        <v>56</v>
      </c>
      <c r="J1" s="52" t="s">
        <v>69</v>
      </c>
      <c r="K1" s="52" t="s">
        <v>48</v>
      </c>
      <c r="L1" s="24"/>
    </row>
    <row r="2" spans="1:12" s="4" customFormat="1" ht="99" customHeight="1" x14ac:dyDescent="0.25">
      <c r="A2" s="46" t="s">
        <v>46</v>
      </c>
      <c r="B2" s="47"/>
      <c r="C2" s="47"/>
      <c r="D2" s="47"/>
      <c r="E2" s="47"/>
      <c r="F2" s="47"/>
      <c r="G2" s="48"/>
      <c r="H2" s="25"/>
      <c r="I2" s="53"/>
      <c r="J2" s="53"/>
      <c r="K2" s="53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45634</v>
      </c>
      <c r="K3" s="19">
        <v>45543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49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42" t="s">
        <v>29</v>
      </c>
      <c r="K4" s="42" t="s">
        <v>17</v>
      </c>
      <c r="L4" s="32"/>
    </row>
    <row r="5" spans="1:12" s="11" customFormat="1" ht="18" customHeight="1" x14ac:dyDescent="0.25">
      <c r="A5" s="1">
        <v>1</v>
      </c>
      <c r="B5" s="1">
        <v>46302</v>
      </c>
      <c r="C5" s="5" t="s">
        <v>25</v>
      </c>
      <c r="D5" s="1" t="s">
        <v>16</v>
      </c>
      <c r="E5" s="6" t="s">
        <v>8</v>
      </c>
      <c r="F5" s="1" t="s">
        <v>10</v>
      </c>
      <c r="G5" s="1">
        <f>SUM(I5:K5)</f>
        <v>470</v>
      </c>
      <c r="H5" s="28"/>
      <c r="I5" s="7"/>
      <c r="J5" s="7">
        <v>300</v>
      </c>
      <c r="K5" s="7">
        <v>170</v>
      </c>
      <c r="L5" s="29"/>
    </row>
    <row r="6" spans="1:12" s="11" customFormat="1" ht="18" customHeight="1" x14ac:dyDescent="0.25">
      <c r="A6" s="1">
        <v>2</v>
      </c>
      <c r="B6" s="1">
        <v>33675</v>
      </c>
      <c r="C6" s="5" t="s">
        <v>23</v>
      </c>
      <c r="D6" s="1" t="s">
        <v>16</v>
      </c>
      <c r="E6" s="6" t="s">
        <v>8</v>
      </c>
      <c r="F6" s="1" t="s">
        <v>12</v>
      </c>
      <c r="G6" s="1">
        <f>SUM(I6:K6)</f>
        <v>405</v>
      </c>
      <c r="H6" s="28"/>
      <c r="I6" s="7">
        <v>10</v>
      </c>
      <c r="J6" s="7">
        <v>270</v>
      </c>
      <c r="K6" s="7">
        <v>125</v>
      </c>
      <c r="L6" s="29"/>
    </row>
    <row r="7" spans="1:12" s="11" customFormat="1" ht="18" customHeight="1" x14ac:dyDescent="0.25">
      <c r="A7" s="1">
        <v>3</v>
      </c>
      <c r="B7" s="1">
        <v>37279</v>
      </c>
      <c r="C7" s="5" t="s">
        <v>26</v>
      </c>
      <c r="D7" s="1" t="s">
        <v>16</v>
      </c>
      <c r="E7" s="6" t="s">
        <v>8</v>
      </c>
      <c r="F7" s="22" t="s">
        <v>13</v>
      </c>
      <c r="G7" s="1">
        <f>SUM(I7:K7)</f>
        <v>400</v>
      </c>
      <c r="H7" s="29"/>
      <c r="I7" s="1"/>
      <c r="J7" s="1">
        <v>250</v>
      </c>
      <c r="K7" s="1">
        <v>150</v>
      </c>
      <c r="L7" s="29"/>
    </row>
    <row r="8" spans="1:12" s="11" customFormat="1" ht="18" customHeight="1" x14ac:dyDescent="0.25">
      <c r="A8" s="1">
        <v>4</v>
      </c>
      <c r="B8" s="1">
        <v>37285</v>
      </c>
      <c r="C8" s="5" t="s">
        <v>24</v>
      </c>
      <c r="D8" s="1" t="s">
        <v>16</v>
      </c>
      <c r="E8" s="5" t="s">
        <v>8</v>
      </c>
      <c r="F8" s="1" t="s">
        <v>7</v>
      </c>
      <c r="G8" s="1">
        <f>SUM(I8:K8)</f>
        <v>330</v>
      </c>
      <c r="H8" s="29"/>
      <c r="I8" s="1"/>
      <c r="J8" s="1">
        <v>220</v>
      </c>
      <c r="K8" s="1">
        <v>110</v>
      </c>
      <c r="L8" s="29"/>
    </row>
    <row r="9" spans="1:12" s="11" customFormat="1" ht="18" customHeight="1" x14ac:dyDescent="0.25">
      <c r="A9" s="1">
        <v>5</v>
      </c>
      <c r="B9" s="1">
        <v>47237</v>
      </c>
      <c r="C9" s="5" t="s">
        <v>82</v>
      </c>
      <c r="D9" s="1" t="s">
        <v>16</v>
      </c>
      <c r="E9" s="6" t="s">
        <v>8</v>
      </c>
      <c r="F9" s="22" t="s">
        <v>7</v>
      </c>
      <c r="G9" s="1">
        <f>SUM(I9:K9)</f>
        <v>190</v>
      </c>
      <c r="H9" s="29"/>
      <c r="I9" s="1"/>
      <c r="J9" s="1">
        <v>190</v>
      </c>
      <c r="K9" s="1"/>
      <c r="L9" s="29"/>
    </row>
    <row r="10" spans="1:12" ht="18" customHeight="1" x14ac:dyDescent="0.25">
      <c r="A10" s="1"/>
      <c r="B10" s="1"/>
      <c r="C10" s="5"/>
      <c r="D10" s="1"/>
      <c r="E10" s="6"/>
      <c r="F10" s="1"/>
      <c r="G10" s="1"/>
      <c r="H10" s="25"/>
      <c r="I10" s="7"/>
      <c r="J10" s="7"/>
      <c r="K10" s="7"/>
      <c r="L10" s="31"/>
    </row>
    <row r="11" spans="1:12" ht="6.9" customHeight="1" x14ac:dyDescent="0.25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4"/>
    </row>
    <row r="12" spans="1:12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</row>
  </sheetData>
  <sheetProtection algorithmName="SHA-512" hashValue="okC0R5qv3NlNTWQqB9rxLtQ2wa4KXq5oRZSPDSBgn+n/a4fXP27XuxmCPclkpYhgc4WSFNmorXP0gWqTH6YkYQ==" saltValue="4NJKw5iuRIhvC77N+PZ0aQ==" spinCount="100000" sheet="1" selectLockedCells="1" selectUnlockedCells="1"/>
  <sortState xmlns:xlrd2="http://schemas.microsoft.com/office/spreadsheetml/2017/richdata2" ref="B5:K9">
    <sortCondition descending="1" ref="G5:G9"/>
  </sortState>
  <mergeCells count="5">
    <mergeCell ref="J1:J2"/>
    <mergeCell ref="K1:K2"/>
    <mergeCell ref="A2:G2"/>
    <mergeCell ref="A1:G1"/>
    <mergeCell ref="I1:I2"/>
  </mergeCells>
  <conditionalFormatting sqref="B2">
    <cfRule type="duplicateValues" dxfId="109" priority="4" stopIfTrue="1"/>
  </conditionalFormatting>
  <conditionalFormatting sqref="B2:C2">
    <cfRule type="expression" dxfId="108" priority="1498" stopIfTrue="1">
      <formula>AND(COUNTIF($B$1:$C$2, B2)+COUNTIF($B$4:$C$4, B2)+COUNTIF($B$10:$C$65444, B2)&gt;1,NOT(ISBLANK(B2)))</formula>
    </cfRule>
  </conditionalFormatting>
  <conditionalFormatting sqref="B3:C3">
    <cfRule type="duplicateValues" dxfId="107" priority="28" stopIfTrue="1"/>
  </conditionalFormatting>
  <conditionalFormatting sqref="B5:C9">
    <cfRule type="expression" dxfId="106" priority="1492" stopIfTrue="1">
      <formula>AND(COUNTIF($B$6:$C$8, B5)+COUNTIF(#REF!, B5)&gt;1,NOT(ISBLANK(B5)))</formula>
    </cfRule>
  </conditionalFormatting>
  <conditionalFormatting sqref="B5:C10">
    <cfRule type="expression" dxfId="105" priority="35" stopIfTrue="1">
      <formula>AND(COUNTIF($B$6:$C$8, B5)+COUNTIF($B$10:$C$10, B5)+COUNTIF(#REF!, B5)&gt;1,NOT(ISBLANK(B5)))</formula>
    </cfRule>
    <cfRule type="duplicateValues" dxfId="104" priority="1493" stopIfTrue="1"/>
  </conditionalFormatting>
  <conditionalFormatting sqref="B10:C12">
    <cfRule type="expression" dxfId="103" priority="34" stopIfTrue="1">
      <formula>AND(COUNTIF(#REF!, B10)+COUNTIF($B$10:$C$12, B10)+COUNTIF(#REF!, B10)&gt;1,NOT(ISBLANK(B10)))</formula>
    </cfRule>
  </conditionalFormatting>
  <conditionalFormatting sqref="B10:C65506 B1:C1 B4:C4">
    <cfRule type="expression" dxfId="102" priority="1487" stopIfTrue="1">
      <formula>AND(COUNTIF($B$1:$C$2, B1)+COUNTIF($B$4:$C$4, B1)+COUNTIF($B$10:$C$65506, B1)&gt;1,NOT(ISBLANK(B1)))</formula>
    </cfRule>
  </conditionalFormatting>
  <conditionalFormatting sqref="C1 C3:C65506">
    <cfRule type="duplicateValues" dxfId="101" priority="1495" stopIfTrue="1"/>
  </conditionalFormatting>
  <conditionalFormatting sqref="C2">
    <cfRule type="duplicateValues" dxfId="100" priority="1" stopIfTrue="1"/>
    <cfRule type="duplicateValues" dxfId="99" priority="2" stopIfTrue="1"/>
    <cfRule type="duplicateValues" dxfId="98" priority="3" stopIfTrue="1"/>
  </conditionalFormatting>
  <conditionalFormatting sqref="C10">
    <cfRule type="duplicateValues" dxfId="97" priority="2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zoomScale="80" zoomScaleNormal="80" workbookViewId="0">
      <selection activeCell="E6" sqref="E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6.8867187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49"/>
      <c r="B1" s="50"/>
      <c r="C1" s="50"/>
      <c r="D1" s="50"/>
      <c r="E1" s="50"/>
      <c r="F1" s="50"/>
      <c r="G1" s="51"/>
      <c r="H1" s="24"/>
      <c r="I1" s="52" t="s">
        <v>56</v>
      </c>
      <c r="J1" s="52" t="s">
        <v>69</v>
      </c>
      <c r="K1" s="52" t="s">
        <v>48</v>
      </c>
      <c r="L1" s="24"/>
    </row>
    <row r="2" spans="1:12" s="4" customFormat="1" ht="87" customHeight="1" x14ac:dyDescent="0.25">
      <c r="A2" s="46" t="s">
        <v>45</v>
      </c>
      <c r="B2" s="47"/>
      <c r="C2" s="47"/>
      <c r="D2" s="47"/>
      <c r="E2" s="47"/>
      <c r="F2" s="47"/>
      <c r="G2" s="48"/>
      <c r="H2" s="25"/>
      <c r="I2" s="53"/>
      <c r="J2" s="53"/>
      <c r="K2" s="53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45634</v>
      </c>
      <c r="K3" s="19">
        <v>45543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49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42" t="s">
        <v>29</v>
      </c>
      <c r="K4" s="42" t="s">
        <v>17</v>
      </c>
      <c r="L4" s="32"/>
    </row>
    <row r="5" spans="1:12" s="11" customFormat="1" ht="18" customHeight="1" x14ac:dyDescent="0.25">
      <c r="A5" s="1">
        <v>1</v>
      </c>
      <c r="B5" s="1">
        <v>47041</v>
      </c>
      <c r="C5" s="5" t="s">
        <v>27</v>
      </c>
      <c r="D5" s="1" t="s">
        <v>14</v>
      </c>
      <c r="E5" s="6" t="s">
        <v>8</v>
      </c>
      <c r="F5" s="1" t="s">
        <v>10</v>
      </c>
      <c r="G5" s="1">
        <f>SUM(I5:K5)</f>
        <v>120</v>
      </c>
      <c r="H5" s="29"/>
      <c r="I5" s="1"/>
      <c r="J5" s="1">
        <v>90</v>
      </c>
      <c r="K5" s="1">
        <v>30</v>
      </c>
      <c r="L5" s="29"/>
    </row>
    <row r="6" spans="1:12" s="11" customFormat="1" ht="18" customHeight="1" x14ac:dyDescent="0.25">
      <c r="A6" s="1">
        <v>2</v>
      </c>
      <c r="B6" s="1">
        <v>58191</v>
      </c>
      <c r="C6" s="5" t="s">
        <v>76</v>
      </c>
      <c r="D6" s="1" t="s">
        <v>14</v>
      </c>
      <c r="E6" s="5" t="s">
        <v>8</v>
      </c>
      <c r="F6" s="1" t="s">
        <v>7</v>
      </c>
      <c r="G6" s="1">
        <f>SUM(I6:K6)</f>
        <v>20</v>
      </c>
      <c r="H6" s="29"/>
      <c r="I6" s="1"/>
      <c r="J6" s="1">
        <v>20</v>
      </c>
      <c r="K6" s="1"/>
      <c r="L6" s="29"/>
    </row>
    <row r="7" spans="1:12" s="11" customFormat="1" ht="18" customHeight="1" x14ac:dyDescent="0.25">
      <c r="A7" s="1">
        <v>3</v>
      </c>
      <c r="B7" s="1">
        <v>58534</v>
      </c>
      <c r="C7" s="5" t="s">
        <v>77</v>
      </c>
      <c r="D7" s="1" t="s">
        <v>14</v>
      </c>
      <c r="E7" s="5" t="s">
        <v>8</v>
      </c>
      <c r="F7" s="1" t="s">
        <v>7</v>
      </c>
      <c r="G7" s="1">
        <f>SUM(I7:K7)</f>
        <v>15</v>
      </c>
      <c r="H7" s="29"/>
      <c r="I7" s="1"/>
      <c r="J7" s="1">
        <v>15</v>
      </c>
      <c r="K7" s="1"/>
      <c r="L7" s="29"/>
    </row>
    <row r="8" spans="1:12" s="11" customFormat="1" ht="18" customHeight="1" x14ac:dyDescent="0.25">
      <c r="A8" s="1">
        <v>4</v>
      </c>
      <c r="B8" s="1">
        <v>54195</v>
      </c>
      <c r="C8" s="5" t="s">
        <v>78</v>
      </c>
      <c r="D8" s="1" t="s">
        <v>14</v>
      </c>
      <c r="E8" s="5" t="s">
        <v>8</v>
      </c>
      <c r="F8" s="1" t="s">
        <v>7</v>
      </c>
      <c r="G8" s="1">
        <f>SUM(I8:K8)</f>
        <v>10</v>
      </c>
      <c r="H8" s="29"/>
      <c r="I8" s="1"/>
      <c r="J8" s="1">
        <v>10</v>
      </c>
      <c r="K8" s="1"/>
      <c r="L8" s="29"/>
    </row>
    <row r="9" spans="1:12" s="11" customFormat="1" ht="18" customHeight="1" x14ac:dyDescent="0.25">
      <c r="A9" s="1">
        <v>5</v>
      </c>
      <c r="B9" s="1">
        <v>53636</v>
      </c>
      <c r="C9" s="5" t="s">
        <v>28</v>
      </c>
      <c r="D9" s="1" t="s">
        <v>14</v>
      </c>
      <c r="E9" s="5" t="s">
        <v>8</v>
      </c>
      <c r="F9" s="1" t="s">
        <v>10</v>
      </c>
      <c r="G9" s="1">
        <f>SUM(I9:K9)</f>
        <v>9</v>
      </c>
      <c r="H9" s="29"/>
      <c r="I9" s="1"/>
      <c r="J9" s="1"/>
      <c r="K9" s="1">
        <v>9</v>
      </c>
      <c r="L9" s="29"/>
    </row>
    <row r="10" spans="1:12" ht="18" customHeight="1" x14ac:dyDescent="0.25">
      <c r="A10" s="1"/>
      <c r="B10" s="1"/>
      <c r="C10" s="5"/>
      <c r="D10" s="1"/>
      <c r="E10" s="6"/>
      <c r="F10" s="1"/>
      <c r="G10" s="1"/>
      <c r="H10" s="25"/>
      <c r="I10" s="7"/>
      <c r="J10" s="7"/>
      <c r="K10" s="7"/>
      <c r="L10" s="31"/>
    </row>
    <row r="11" spans="1:12" ht="6.9" customHeight="1" x14ac:dyDescent="0.25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4"/>
    </row>
    <row r="12" spans="1:12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</row>
    <row r="15" spans="1:12" x14ac:dyDescent="0.25">
      <c r="C15" s="41"/>
    </row>
  </sheetData>
  <sheetProtection algorithmName="SHA-512" hashValue="dqZbpcflzfeEMxTir9MDMcBbyimBldj+QNDqz30GIlz23COnU6lsNb/Zs049yG/0cAepjHNAsaQztlU+nbPnGQ==" saltValue="FrhxyYatnwYO+/2AFvyxHQ==" spinCount="100000" sheet="1" selectLockedCells="1" selectUnlockedCells="1"/>
  <sortState xmlns:xlrd2="http://schemas.microsoft.com/office/spreadsheetml/2017/richdata2" ref="B5:K9">
    <sortCondition descending="1" ref="G5:G9"/>
  </sortState>
  <mergeCells count="5">
    <mergeCell ref="K1:K2"/>
    <mergeCell ref="A2:G2"/>
    <mergeCell ref="A1:G1"/>
    <mergeCell ref="J1:J2"/>
    <mergeCell ref="I1:I2"/>
  </mergeCells>
  <conditionalFormatting sqref="B2">
    <cfRule type="duplicateValues" dxfId="96" priority="4" stopIfTrue="1"/>
  </conditionalFormatting>
  <conditionalFormatting sqref="B2:C2">
    <cfRule type="expression" dxfId="95" priority="1511" stopIfTrue="1">
      <formula>AND(COUNTIF($B$1:$C$2, B2)+COUNTIF($B$4:$C$4, B2)+COUNTIF($B$10:$C$65461, B2)&gt;1,NOT(ISBLANK(B2)))</formula>
    </cfRule>
  </conditionalFormatting>
  <conditionalFormatting sqref="B3:C3">
    <cfRule type="duplicateValues" dxfId="94" priority="11" stopIfTrue="1"/>
  </conditionalFormatting>
  <conditionalFormatting sqref="B5:C9">
    <cfRule type="duplicateValues" dxfId="93" priority="1510" stopIfTrue="1"/>
  </conditionalFormatting>
  <conditionalFormatting sqref="B5:C10">
    <cfRule type="duplicateValues" dxfId="92" priority="1504" stopIfTrue="1"/>
    <cfRule type="duplicateValues" dxfId="91" priority="1505" stopIfTrue="1"/>
    <cfRule type="duplicateValues" dxfId="90" priority="1506" stopIfTrue="1"/>
  </conditionalFormatting>
  <conditionalFormatting sqref="B10:C12">
    <cfRule type="duplicateValues" dxfId="89" priority="1503" stopIfTrue="1"/>
  </conditionalFormatting>
  <conditionalFormatting sqref="B10:C14 B1:C1 B4:C4 B15 B16:C65484">
    <cfRule type="expression" dxfId="88" priority="13" stopIfTrue="1">
      <formula>AND(COUNTIF($B$1:$C$2, B1)+COUNTIF($B$4:$C$4, B1)+COUNTIF($B$10:$C$65484, B1)&gt;1,NOT(ISBLANK(B1)))</formula>
    </cfRule>
  </conditionalFormatting>
  <conditionalFormatting sqref="C2">
    <cfRule type="duplicateValues" dxfId="87" priority="1" stopIfTrue="1"/>
    <cfRule type="duplicateValues" dxfId="86" priority="2" stopIfTrue="1"/>
    <cfRule type="duplicateValues" dxfId="85" priority="3" stopIfTrue="1"/>
  </conditionalFormatting>
  <conditionalFormatting sqref="C10">
    <cfRule type="duplicateValues" dxfId="84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2"/>
  <sheetViews>
    <sheetView zoomScale="80" zoomScaleNormal="80" workbookViewId="0">
      <selection activeCell="I7" sqref="I7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1.5546875" style="2" bestFit="1" customWidth="1"/>
    <col min="5" max="5" width="4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 x14ac:dyDescent="0.25">
      <c r="A1" s="49"/>
      <c r="B1" s="50"/>
      <c r="C1" s="50"/>
      <c r="D1" s="50"/>
      <c r="E1" s="50"/>
      <c r="F1" s="50"/>
      <c r="G1" s="51"/>
      <c r="H1" s="24"/>
      <c r="I1" s="52" t="s">
        <v>56</v>
      </c>
      <c r="J1" s="52" t="s">
        <v>69</v>
      </c>
      <c r="K1" s="52" t="s">
        <v>48</v>
      </c>
      <c r="L1" s="24"/>
    </row>
    <row r="2" spans="1:12" s="4" customFormat="1" ht="79.5" customHeight="1" x14ac:dyDescent="0.25">
      <c r="A2" s="46" t="s">
        <v>44</v>
      </c>
      <c r="B2" s="47"/>
      <c r="C2" s="47"/>
      <c r="D2" s="47"/>
      <c r="E2" s="47"/>
      <c r="F2" s="47"/>
      <c r="G2" s="48"/>
      <c r="H2" s="25"/>
      <c r="I2" s="53"/>
      <c r="J2" s="53"/>
      <c r="K2" s="53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45634</v>
      </c>
      <c r="K3" s="19">
        <v>45543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42" t="s">
        <v>29</v>
      </c>
      <c r="K4" s="42" t="s">
        <v>17</v>
      </c>
      <c r="L4" s="32"/>
    </row>
    <row r="5" spans="1:12" s="11" customFormat="1" ht="18" customHeight="1" x14ac:dyDescent="0.25">
      <c r="A5" s="1">
        <v>1</v>
      </c>
      <c r="B5" s="1">
        <v>56220</v>
      </c>
      <c r="C5" s="5" t="s">
        <v>38</v>
      </c>
      <c r="D5" s="1" t="s">
        <v>15</v>
      </c>
      <c r="E5" s="5" t="s">
        <v>8</v>
      </c>
      <c r="F5" s="1" t="s">
        <v>12</v>
      </c>
      <c r="G5" s="1">
        <f>SUM(I5:K5)</f>
        <v>108</v>
      </c>
      <c r="H5" s="29"/>
      <c r="I5" s="1">
        <v>9</v>
      </c>
      <c r="J5" s="1">
        <v>80</v>
      </c>
      <c r="K5" s="1">
        <v>19</v>
      </c>
      <c r="L5" s="33"/>
    </row>
    <row r="6" spans="1:12" s="11" customFormat="1" ht="18" customHeight="1" x14ac:dyDescent="0.25">
      <c r="A6" s="1">
        <v>2</v>
      </c>
      <c r="B6" s="1">
        <v>62399</v>
      </c>
      <c r="C6" s="5" t="s">
        <v>53</v>
      </c>
      <c r="D6" s="1" t="s">
        <v>15</v>
      </c>
      <c r="E6" s="5" t="s">
        <v>36</v>
      </c>
      <c r="F6" s="1" t="s">
        <v>12</v>
      </c>
      <c r="G6" s="1">
        <f t="shared" ref="G6:G8" si="0">SUM(I6:K6)</f>
        <v>36</v>
      </c>
      <c r="H6" s="29"/>
      <c r="I6" s="1">
        <v>8</v>
      </c>
      <c r="J6" s="1">
        <v>13</v>
      </c>
      <c r="K6" s="1">
        <v>15</v>
      </c>
      <c r="L6" s="33"/>
    </row>
    <row r="7" spans="1:12" s="11" customFormat="1" ht="18" customHeight="1" x14ac:dyDescent="0.25">
      <c r="A7" s="1">
        <v>3</v>
      </c>
      <c r="B7" s="1">
        <v>62680</v>
      </c>
      <c r="C7" s="5" t="s">
        <v>79</v>
      </c>
      <c r="D7" s="1" t="s">
        <v>15</v>
      </c>
      <c r="E7" s="5" t="s">
        <v>8</v>
      </c>
      <c r="F7" s="1" t="s">
        <v>12</v>
      </c>
      <c r="G7" s="1">
        <f t="shared" si="0"/>
        <v>7</v>
      </c>
      <c r="H7" s="29"/>
      <c r="I7" s="1"/>
      <c r="J7" s="1">
        <v>7</v>
      </c>
      <c r="K7" s="1"/>
      <c r="L7" s="33"/>
    </row>
    <row r="8" spans="1:12" s="11" customFormat="1" ht="18" customHeight="1" x14ac:dyDescent="0.25">
      <c r="A8" s="1">
        <v>3</v>
      </c>
      <c r="B8" s="1">
        <v>24248</v>
      </c>
      <c r="C8" s="5" t="s">
        <v>80</v>
      </c>
      <c r="D8" s="1" t="s">
        <v>15</v>
      </c>
      <c r="E8" s="5" t="s">
        <v>8</v>
      </c>
      <c r="F8" s="1" t="s">
        <v>81</v>
      </c>
      <c r="G8" s="1">
        <f t="shared" si="0"/>
        <v>7</v>
      </c>
      <c r="H8" s="29"/>
      <c r="I8" s="1"/>
      <c r="J8" s="1">
        <v>7</v>
      </c>
      <c r="K8" s="1"/>
      <c r="L8" s="33"/>
    </row>
    <row r="9" spans="1:12" s="11" customFormat="1" ht="18" customHeight="1" x14ac:dyDescent="0.25">
      <c r="A9" s="1"/>
      <c r="B9" s="1"/>
      <c r="C9" s="5"/>
      <c r="D9" s="1"/>
      <c r="E9" s="5"/>
      <c r="F9" s="1"/>
      <c r="G9" s="1"/>
      <c r="H9" s="29"/>
      <c r="I9" s="1"/>
      <c r="J9" s="1"/>
      <c r="K9" s="1"/>
      <c r="L9" s="33"/>
    </row>
    <row r="10" spans="1:12" ht="18" customHeight="1" x14ac:dyDescent="0.25">
      <c r="A10" s="1"/>
      <c r="B10" s="1"/>
      <c r="C10" s="5"/>
      <c r="D10" s="1"/>
      <c r="E10" s="6"/>
      <c r="F10" s="1"/>
      <c r="G10" s="1"/>
      <c r="H10" s="25"/>
      <c r="I10" s="7"/>
      <c r="J10" s="7"/>
      <c r="K10" s="7"/>
      <c r="L10" s="31"/>
    </row>
    <row r="11" spans="1:12" ht="6.9" customHeight="1" x14ac:dyDescent="0.25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4"/>
    </row>
    <row r="12" spans="1:12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</row>
  </sheetData>
  <sheetProtection algorithmName="SHA-512" hashValue="EciOyt3/ooBTAYM0niU52TcXe3MXVFc0d1H8v4+ENEIOVjoEluTV9NqLTNujPSAkfwvFbrv6lBbBV2emCIDdBA==" saltValue="RqYNF+3BPwny8mIfFdQ+hg==" spinCount="100000" sheet="1" selectLockedCells="1" selectUnlockedCells="1"/>
  <sortState xmlns:xlrd2="http://schemas.microsoft.com/office/spreadsheetml/2017/richdata2" ref="B5:R18">
    <sortCondition descending="1" ref="G5:G18"/>
  </sortState>
  <mergeCells count="5">
    <mergeCell ref="K1:K2"/>
    <mergeCell ref="A2:G2"/>
    <mergeCell ref="A1:G1"/>
    <mergeCell ref="I1:I2"/>
    <mergeCell ref="J1:J2"/>
  </mergeCells>
  <conditionalFormatting sqref="B2">
    <cfRule type="duplicateValues" dxfId="83" priority="4" stopIfTrue="1"/>
  </conditionalFormatting>
  <conditionalFormatting sqref="B5:B9">
    <cfRule type="expression" dxfId="82" priority="1520" stopIfTrue="1">
      <formula>AND(COUNTIF(#REF!, B5)+COUNTIF($B$5:$B$5, B5)+COUNTIF(#REF!, B5)&gt;1,NOT(ISBLANK(B5)))</formula>
    </cfRule>
  </conditionalFormatting>
  <conditionalFormatting sqref="B2:C2">
    <cfRule type="expression" dxfId="81" priority="1521" stopIfTrue="1">
      <formula>AND(COUNTIF($B$1:$C$2, B2)+COUNTIF($B$4:$C$4, B2)+COUNTIF($B$10:$C$65467, B2)&gt;1,NOT(ISBLANK(B2)))</formula>
    </cfRule>
  </conditionalFormatting>
  <conditionalFormatting sqref="B3:C3">
    <cfRule type="duplicateValues" dxfId="80" priority="19" stopIfTrue="1"/>
  </conditionalFormatting>
  <conditionalFormatting sqref="B10:C10 B5:B9">
    <cfRule type="expression" dxfId="79" priority="1516" stopIfTrue="1">
      <formula>AND(COUNTIF(#REF!, B5)+COUNTIF($B$5:$B$5, B5)+COUNTIF($B$10:$C$10, B5)&gt;1,NOT(ISBLANK(B5)))</formula>
    </cfRule>
  </conditionalFormatting>
  <conditionalFormatting sqref="B10:C12">
    <cfRule type="duplicateValues" dxfId="78" priority="1515" stopIfTrue="1"/>
  </conditionalFormatting>
  <conditionalFormatting sqref="B10:C65527 B1:C1 B4:C4">
    <cfRule type="expression" dxfId="77" priority="1512" stopIfTrue="1">
      <formula>AND(COUNTIF($B$1:$C$2, B1)+COUNTIF($B$4:$C$4, B1)+COUNTIF($B$10:$C$65527, B1)&gt;1,NOT(ISBLANK(B1)))</formula>
    </cfRule>
  </conditionalFormatting>
  <conditionalFormatting sqref="C2">
    <cfRule type="duplicateValues" dxfId="76" priority="1" stopIfTrue="1"/>
    <cfRule type="duplicateValues" dxfId="75" priority="2" stopIfTrue="1"/>
    <cfRule type="duplicateValues" dxfId="74" priority="3" stopIfTrue="1"/>
  </conditionalFormatting>
  <conditionalFormatting sqref="C5:C9">
    <cfRule type="duplicateValues" dxfId="73" priority="13" stopIfTrue="1"/>
    <cfRule type="duplicateValues" dxfId="72" priority="14" stopIfTrue="1"/>
    <cfRule type="duplicateValues" dxfId="71" priority="15" stopIfTrue="1"/>
    <cfRule type="duplicateValues" dxfId="70" priority="16" stopIfTrue="1"/>
  </conditionalFormatting>
  <conditionalFormatting sqref="C10">
    <cfRule type="duplicateValues" dxfId="69" priority="2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8"/>
  <sheetViews>
    <sheetView topLeftCell="C1"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1.5546875" style="2" bestFit="1" customWidth="1"/>
    <col min="5" max="5" width="46.44140625" style="10" customWidth="1"/>
    <col min="6" max="6" width="6.554687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 x14ac:dyDescent="0.25">
      <c r="A1" s="49"/>
      <c r="B1" s="50"/>
      <c r="C1" s="50"/>
      <c r="D1" s="50"/>
      <c r="E1" s="50"/>
      <c r="F1" s="50"/>
      <c r="G1" s="51"/>
      <c r="H1" s="24"/>
      <c r="I1" s="52"/>
      <c r="J1" s="52"/>
      <c r="K1" s="52"/>
      <c r="L1" s="52"/>
      <c r="M1" s="52"/>
      <c r="N1" s="24"/>
    </row>
    <row r="2" spans="1:14" s="4" customFormat="1" ht="79.5" customHeight="1" x14ac:dyDescent="0.25">
      <c r="A2" s="46" t="s">
        <v>43</v>
      </c>
      <c r="B2" s="47"/>
      <c r="C2" s="47"/>
      <c r="D2" s="47"/>
      <c r="E2" s="47"/>
      <c r="F2" s="47"/>
      <c r="G2" s="48"/>
      <c r="H2" s="25"/>
      <c r="I2" s="53"/>
      <c r="J2" s="53"/>
      <c r="K2" s="53"/>
      <c r="L2" s="53"/>
      <c r="M2" s="53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19"/>
      <c r="L3" s="19"/>
      <c r="M3" s="19"/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/>
      <c r="K4" s="21"/>
      <c r="L4" s="21"/>
      <c r="M4" s="42"/>
      <c r="N4" s="32"/>
    </row>
    <row r="5" spans="1:14" s="11" customFormat="1" ht="18" customHeight="1" x14ac:dyDescent="0.25">
      <c r="A5" s="1">
        <v>1</v>
      </c>
      <c r="B5" s="1"/>
      <c r="C5" s="5"/>
      <c r="D5" s="1" t="s">
        <v>33</v>
      </c>
      <c r="E5" s="5"/>
      <c r="F5" s="1"/>
      <c r="G5" s="1">
        <f t="shared" ref="G5" si="0">SUM(I5:M5)</f>
        <v>0</v>
      </c>
      <c r="H5" s="29"/>
      <c r="I5" s="1"/>
      <c r="J5" s="1"/>
      <c r="K5" s="1"/>
      <c r="L5" s="1"/>
      <c r="M5" s="1"/>
      <c r="N5" s="33"/>
    </row>
    <row r="6" spans="1:14" ht="18" customHeight="1" x14ac:dyDescent="0.25">
      <c r="A6" s="1"/>
      <c r="B6" s="1"/>
      <c r="C6" s="5"/>
      <c r="D6" s="1"/>
      <c r="E6" s="6"/>
      <c r="F6" s="1"/>
      <c r="G6" s="1"/>
      <c r="H6" s="25"/>
      <c r="I6" s="7"/>
      <c r="J6" s="7"/>
      <c r="K6" s="7"/>
      <c r="L6" s="7"/>
      <c r="M6" s="7"/>
      <c r="N6" s="31"/>
    </row>
    <row r="7" spans="1:14" ht="6.9" customHeight="1" x14ac:dyDescent="0.25">
      <c r="A7" s="35"/>
      <c r="B7" s="30"/>
      <c r="C7" s="36"/>
      <c r="D7" s="30"/>
      <c r="E7" s="37"/>
      <c r="F7" s="30"/>
      <c r="G7" s="38"/>
      <c r="H7" s="30"/>
      <c r="I7" s="39"/>
      <c r="J7" s="39"/>
      <c r="K7" s="39"/>
      <c r="L7" s="39"/>
      <c r="M7" s="39"/>
      <c r="N7" s="34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selectLockedCells="1" selectUnlockedCells="1"/>
  <mergeCells count="7">
    <mergeCell ref="A1:G1"/>
    <mergeCell ref="I1:I2"/>
    <mergeCell ref="M1:M2"/>
    <mergeCell ref="A2:G2"/>
    <mergeCell ref="L1:L2"/>
    <mergeCell ref="K1:K2"/>
    <mergeCell ref="J1:J2"/>
  </mergeCells>
  <conditionalFormatting sqref="B2">
    <cfRule type="duplicateValues" dxfId="68" priority="4" stopIfTrue="1"/>
  </conditionalFormatting>
  <conditionalFormatting sqref="B5">
    <cfRule type="expression" dxfId="67" priority="1530" stopIfTrue="1">
      <formula>AND(COUNTIF(#REF!, B5)+COUNTIF($B$5:$B$5, B5)+COUNTIF(#REF!, B5)&gt;1,NOT(ISBLANK(B5)))</formula>
    </cfRule>
  </conditionalFormatting>
  <conditionalFormatting sqref="B2:C2">
    <cfRule type="expression" dxfId="66" priority="1531" stopIfTrue="1">
      <formula>AND(COUNTIF($B$1:$C$2, B2)+COUNTIF($B$4:$C$4, B2)+COUNTIF($B$6:$C$65463, B2)&gt;1,NOT(ISBLANK(B2)))</formula>
    </cfRule>
  </conditionalFormatting>
  <conditionalFormatting sqref="B3:C3">
    <cfRule type="duplicateValues" dxfId="65" priority="15" stopIfTrue="1"/>
  </conditionalFormatting>
  <conditionalFormatting sqref="B6:C6 B5">
    <cfRule type="expression" dxfId="64" priority="1526" stopIfTrue="1">
      <formula>AND(COUNTIF(#REF!, B5)+COUNTIF($B$5:$B$5, B5)+COUNTIF($B$6:$C$6, B5)&gt;1,NOT(ISBLANK(B5)))</formula>
    </cfRule>
  </conditionalFormatting>
  <conditionalFormatting sqref="B6:C8">
    <cfRule type="duplicateValues" dxfId="63" priority="1525" stopIfTrue="1"/>
  </conditionalFormatting>
  <conditionalFormatting sqref="B6:C65523 B1:C1 B4:C4">
    <cfRule type="expression" dxfId="62" priority="1522" stopIfTrue="1">
      <formula>AND(COUNTIF($B$1:$C$2, B1)+COUNTIF($B$4:$C$4, B1)+COUNTIF($B$6:$C$65523, B1)&gt;1,NOT(ISBLANK(B1)))</formula>
    </cfRule>
  </conditionalFormatting>
  <conditionalFormatting sqref="C2">
    <cfRule type="duplicateValues" dxfId="61" priority="1" stopIfTrue="1"/>
    <cfRule type="duplicateValues" dxfId="60" priority="2" stopIfTrue="1"/>
    <cfRule type="duplicateValues" dxfId="59" priority="3" stopIfTrue="1"/>
  </conditionalFormatting>
  <conditionalFormatting sqref="C5">
    <cfRule type="duplicateValues" dxfId="58" priority="11" stopIfTrue="1"/>
    <cfRule type="duplicateValues" dxfId="57" priority="12" stopIfTrue="1"/>
    <cfRule type="duplicateValues" dxfId="56" priority="13" stopIfTrue="1"/>
    <cfRule type="duplicateValues" dxfId="55" priority="14" stopIfTrue="1"/>
  </conditionalFormatting>
  <conditionalFormatting sqref="C6">
    <cfRule type="duplicateValues" dxfId="54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8"/>
  <sheetViews>
    <sheetView zoomScale="80" zoomScaleNormal="80" workbookViewId="0">
      <selection activeCell="A15" sqref="A14:XFD1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1.44140625" style="2" bestFit="1" customWidth="1"/>
    <col min="5" max="5" width="46.88671875" style="10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 x14ac:dyDescent="0.25">
      <c r="A1" s="49"/>
      <c r="B1" s="50"/>
      <c r="C1" s="50"/>
      <c r="D1" s="50"/>
      <c r="E1" s="50"/>
      <c r="F1" s="50"/>
      <c r="G1" s="51"/>
      <c r="H1" s="24"/>
      <c r="I1" s="52" t="s">
        <v>56</v>
      </c>
      <c r="J1" s="52" t="s">
        <v>69</v>
      </c>
      <c r="K1" s="24"/>
    </row>
    <row r="2" spans="1:11" s="4" customFormat="1" ht="87" customHeight="1" x14ac:dyDescent="0.25">
      <c r="A2" s="46" t="s">
        <v>42</v>
      </c>
      <c r="B2" s="47"/>
      <c r="C2" s="47"/>
      <c r="D2" s="47"/>
      <c r="E2" s="47"/>
      <c r="F2" s="47"/>
      <c r="G2" s="48"/>
      <c r="H2" s="25"/>
      <c r="I2" s="53"/>
      <c r="J2" s="53"/>
      <c r="K2" s="31"/>
    </row>
    <row r="3" spans="1:11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45634</v>
      </c>
      <c r="K3" s="31"/>
    </row>
    <row r="4" spans="1:1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42" t="s">
        <v>29</v>
      </c>
      <c r="K4" s="32"/>
    </row>
    <row r="5" spans="1:11" s="11" customFormat="1" ht="18" customHeight="1" x14ac:dyDescent="0.25">
      <c r="A5" s="1">
        <v>1</v>
      </c>
      <c r="B5" s="1">
        <v>47483</v>
      </c>
      <c r="C5" s="5" t="s">
        <v>85</v>
      </c>
      <c r="D5" s="1" t="s">
        <v>34</v>
      </c>
      <c r="E5" s="5" t="s">
        <v>8</v>
      </c>
      <c r="F5" s="1" t="s">
        <v>12</v>
      </c>
      <c r="G5" s="1">
        <f t="shared" ref="G5:G12" si="0">SUM(I5:J5)</f>
        <v>310</v>
      </c>
      <c r="H5" s="29"/>
      <c r="I5" s="1">
        <v>10</v>
      </c>
      <c r="J5" s="1">
        <v>300</v>
      </c>
      <c r="K5" s="29"/>
    </row>
    <row r="6" spans="1:11" s="11" customFormat="1" ht="18" customHeight="1" x14ac:dyDescent="0.25">
      <c r="A6" s="1">
        <v>2</v>
      </c>
      <c r="B6" s="1">
        <v>40929</v>
      </c>
      <c r="C6" s="5" t="s">
        <v>86</v>
      </c>
      <c r="D6" s="1" t="s">
        <v>34</v>
      </c>
      <c r="E6" s="5" t="s">
        <v>8</v>
      </c>
      <c r="F6" s="1" t="s">
        <v>12</v>
      </c>
      <c r="G6" s="1">
        <f t="shared" si="0"/>
        <v>278</v>
      </c>
      <c r="H6" s="29"/>
      <c r="I6" s="1">
        <v>8</v>
      </c>
      <c r="J6" s="1">
        <v>270</v>
      </c>
      <c r="K6" s="29"/>
    </row>
    <row r="7" spans="1:11" s="11" customFormat="1" ht="18" customHeight="1" x14ac:dyDescent="0.25">
      <c r="A7" s="1">
        <v>3</v>
      </c>
      <c r="B7" s="1">
        <v>47214</v>
      </c>
      <c r="C7" s="5" t="s">
        <v>87</v>
      </c>
      <c r="D7" s="1" t="s">
        <v>34</v>
      </c>
      <c r="E7" s="5" t="s">
        <v>8</v>
      </c>
      <c r="F7" s="1" t="s">
        <v>12</v>
      </c>
      <c r="G7" s="1">
        <f t="shared" si="0"/>
        <v>259</v>
      </c>
      <c r="H7" s="29"/>
      <c r="I7" s="1">
        <v>9</v>
      </c>
      <c r="J7" s="1">
        <v>250</v>
      </c>
      <c r="K7" s="29"/>
    </row>
    <row r="8" spans="1:11" s="11" customFormat="1" ht="18" customHeight="1" x14ac:dyDescent="0.25">
      <c r="A8" s="1">
        <v>4</v>
      </c>
      <c r="B8" s="1">
        <v>40837</v>
      </c>
      <c r="C8" s="5" t="s">
        <v>88</v>
      </c>
      <c r="D8" s="1" t="s">
        <v>34</v>
      </c>
      <c r="E8" s="5" t="s">
        <v>8</v>
      </c>
      <c r="F8" s="1" t="s">
        <v>12</v>
      </c>
      <c r="G8" s="1">
        <f t="shared" si="0"/>
        <v>220</v>
      </c>
      <c r="H8" s="29"/>
      <c r="I8" s="1"/>
      <c r="J8" s="1">
        <v>220</v>
      </c>
      <c r="K8" s="29"/>
    </row>
    <row r="9" spans="1:11" s="11" customFormat="1" ht="18" customHeight="1" x14ac:dyDescent="0.25">
      <c r="A9" s="1">
        <v>5</v>
      </c>
      <c r="B9" s="1">
        <v>15518</v>
      </c>
      <c r="C9" s="5" t="s">
        <v>89</v>
      </c>
      <c r="D9" s="1" t="s">
        <v>34</v>
      </c>
      <c r="E9" s="5" t="s">
        <v>8</v>
      </c>
      <c r="F9" s="1" t="s">
        <v>81</v>
      </c>
      <c r="G9" s="1">
        <f t="shared" si="0"/>
        <v>190</v>
      </c>
      <c r="H9" s="29"/>
      <c r="I9" s="1"/>
      <c r="J9" s="1">
        <v>190</v>
      </c>
      <c r="K9" s="29"/>
    </row>
    <row r="10" spans="1:11" s="11" customFormat="1" ht="18" customHeight="1" x14ac:dyDescent="0.25">
      <c r="A10" s="1">
        <v>6</v>
      </c>
      <c r="B10" s="1">
        <v>62682</v>
      </c>
      <c r="C10" s="5" t="s">
        <v>90</v>
      </c>
      <c r="D10" s="1" t="s">
        <v>34</v>
      </c>
      <c r="E10" s="5" t="s">
        <v>92</v>
      </c>
      <c r="F10" s="1" t="s">
        <v>93</v>
      </c>
      <c r="G10" s="1">
        <f t="shared" si="0"/>
        <v>160</v>
      </c>
      <c r="H10" s="29"/>
      <c r="I10" s="1"/>
      <c r="J10" s="1">
        <v>160</v>
      </c>
      <c r="K10" s="29"/>
    </row>
    <row r="11" spans="1:11" s="11" customFormat="1" ht="18" customHeight="1" x14ac:dyDescent="0.25">
      <c r="A11" s="1">
        <v>7</v>
      </c>
      <c r="B11" s="1">
        <v>62419</v>
      </c>
      <c r="C11" s="5" t="s">
        <v>91</v>
      </c>
      <c r="D11" s="1" t="s">
        <v>34</v>
      </c>
      <c r="E11" s="5" t="s">
        <v>8</v>
      </c>
      <c r="F11" s="1" t="s">
        <v>12</v>
      </c>
      <c r="G11" s="1">
        <f t="shared" si="0"/>
        <v>127</v>
      </c>
      <c r="H11" s="29"/>
      <c r="I11" s="1">
        <v>7</v>
      </c>
      <c r="J11" s="1">
        <v>120</v>
      </c>
      <c r="K11" s="29"/>
    </row>
    <row r="12" spans="1:11" s="11" customFormat="1" ht="18" customHeight="1" x14ac:dyDescent="0.25">
      <c r="A12" s="1">
        <v>8</v>
      </c>
      <c r="B12" s="1">
        <v>55231</v>
      </c>
      <c r="C12" s="5" t="s">
        <v>67</v>
      </c>
      <c r="D12" s="1" t="s">
        <v>34</v>
      </c>
      <c r="E12" s="6" t="s">
        <v>8</v>
      </c>
      <c r="F12" s="1" t="s">
        <v>55</v>
      </c>
      <c r="G12" s="1">
        <f t="shared" si="0"/>
        <v>120</v>
      </c>
      <c r="H12" s="29"/>
      <c r="I12" s="1">
        <v>10</v>
      </c>
      <c r="J12" s="1">
        <v>110</v>
      </c>
      <c r="K12" s="29"/>
    </row>
    <row r="13" spans="1:11" s="11" customFormat="1" ht="18" customHeight="1" x14ac:dyDescent="0.25">
      <c r="A13" s="1"/>
      <c r="B13" s="1"/>
      <c r="C13" s="5"/>
      <c r="D13" s="1"/>
      <c r="E13" s="5"/>
      <c r="F13" s="1"/>
      <c r="G13" s="1"/>
      <c r="H13" s="29"/>
      <c r="I13" s="1"/>
      <c r="J13" s="1"/>
      <c r="K13" s="29"/>
    </row>
    <row r="14" spans="1:11" ht="6.9" customHeight="1" x14ac:dyDescent="0.25">
      <c r="A14" s="35"/>
      <c r="B14" s="30"/>
      <c r="C14" s="36"/>
      <c r="D14" s="30"/>
      <c r="E14" s="37"/>
      <c r="F14" s="30"/>
      <c r="G14" s="38"/>
      <c r="H14" s="30"/>
      <c r="I14" s="39"/>
      <c r="J14" s="39"/>
      <c r="K14" s="34"/>
    </row>
    <row r="15" spans="1:11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</row>
    <row r="18" spans="3:3" x14ac:dyDescent="0.25">
      <c r="C18" s="41"/>
    </row>
  </sheetData>
  <sheetProtection algorithmName="SHA-512" hashValue="2yBHuLobfnDntkv3Odk6W5w3G1pSX3MbM3yThpo62zRIRNA2LGhO0R1VR/JX4AP8AVIPAwXu2BA1x/wMZvcHAg==" saltValue="EYzsDIGiPJjW8whU2Wxi+A==" spinCount="100000" sheet="1" selectLockedCells="1" selectUnlockedCells="1"/>
  <sortState xmlns:xlrd2="http://schemas.microsoft.com/office/spreadsheetml/2017/richdata2" ref="B5:J12">
    <sortCondition descending="1" ref="G5:G12"/>
  </sortState>
  <mergeCells count="4">
    <mergeCell ref="A1:G1"/>
    <mergeCell ref="I1:I2"/>
    <mergeCell ref="J1:J2"/>
    <mergeCell ref="A2:G2"/>
  </mergeCells>
  <conditionalFormatting sqref="B2">
    <cfRule type="duplicateValues" dxfId="53" priority="4" stopIfTrue="1"/>
  </conditionalFormatting>
  <conditionalFormatting sqref="B1:C1 B4:C4 B14:C17 B18 B19:C65487">
    <cfRule type="expression" dxfId="52" priority="7" stopIfTrue="1">
      <formula>AND(COUNTIF($B$1:$C$2, B1)+COUNTIF($B$4:$C$4, B1)+COUNTIF($B$14:$C$65487, B1)&gt;1,NOT(ISBLANK(B1)))</formula>
    </cfRule>
  </conditionalFormatting>
  <conditionalFormatting sqref="B2:C2">
    <cfRule type="expression" dxfId="51" priority="1532" stopIfTrue="1">
      <formula>AND(COUNTIF($B$1:$C$2, B2)+COUNTIF($B$4:$C$4, B2)+COUNTIF($B$14:$C$65464, B2)&gt;1,NOT(ISBLANK(B2)))</formula>
    </cfRule>
  </conditionalFormatting>
  <conditionalFormatting sqref="B3:C3">
    <cfRule type="duplicateValues" dxfId="50" priority="5" stopIfTrue="1"/>
  </conditionalFormatting>
  <conditionalFormatting sqref="B5:C13">
    <cfRule type="duplicateValues" dxfId="49" priority="1533" stopIfTrue="1"/>
    <cfRule type="duplicateValues" dxfId="48" priority="1534" stopIfTrue="1"/>
    <cfRule type="duplicateValues" dxfId="47" priority="1535" stopIfTrue="1"/>
    <cfRule type="duplicateValues" dxfId="46" priority="1536" stopIfTrue="1"/>
  </conditionalFormatting>
  <conditionalFormatting sqref="B14:C15">
    <cfRule type="duplicateValues" dxfId="45" priority="1537" stopIfTrue="1"/>
  </conditionalFormatting>
  <conditionalFormatting sqref="C2">
    <cfRule type="duplicateValues" dxfId="44" priority="1" stopIfTrue="1"/>
    <cfRule type="duplicateValues" dxfId="43" priority="2" stopIfTrue="1"/>
    <cfRule type="duplicateValues" dxfId="42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4"/>
  <sheetViews>
    <sheetView topLeftCell="C1" zoomScale="80" zoomScaleNormal="80" workbookViewId="0">
      <selection activeCell="J1" sqref="J1:J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1.44140625" style="2" bestFit="1" customWidth="1"/>
    <col min="5" max="5" width="46.88671875" style="10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 x14ac:dyDescent="0.25">
      <c r="A1" s="49"/>
      <c r="B1" s="50"/>
      <c r="C1" s="50"/>
      <c r="D1" s="50"/>
      <c r="E1" s="50"/>
      <c r="F1" s="50"/>
      <c r="G1" s="51"/>
      <c r="H1" s="24"/>
      <c r="I1" s="52" t="s">
        <v>56</v>
      </c>
      <c r="J1" s="52" t="s">
        <v>69</v>
      </c>
      <c r="K1" s="24"/>
    </row>
    <row r="2" spans="1:11" s="4" customFormat="1" ht="87" customHeight="1" x14ac:dyDescent="0.25">
      <c r="A2" s="46" t="s">
        <v>41</v>
      </c>
      <c r="B2" s="47"/>
      <c r="C2" s="47"/>
      <c r="D2" s="47"/>
      <c r="E2" s="47"/>
      <c r="F2" s="47"/>
      <c r="G2" s="48"/>
      <c r="H2" s="25"/>
      <c r="I2" s="53"/>
      <c r="J2" s="53"/>
      <c r="K2" s="31"/>
    </row>
    <row r="3" spans="1:11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45634</v>
      </c>
      <c r="K3" s="31"/>
    </row>
    <row r="4" spans="1:1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42" t="s">
        <v>29</v>
      </c>
      <c r="K4" s="32"/>
    </row>
    <row r="5" spans="1:11" s="11" customFormat="1" ht="18" customHeight="1" x14ac:dyDescent="0.25">
      <c r="A5" s="1">
        <v>1</v>
      </c>
      <c r="B5" s="1">
        <v>46478</v>
      </c>
      <c r="C5" s="5" t="s">
        <v>94</v>
      </c>
      <c r="D5" s="1" t="s">
        <v>35</v>
      </c>
      <c r="E5" s="6" t="s">
        <v>8</v>
      </c>
      <c r="F5" s="1" t="s">
        <v>12</v>
      </c>
      <c r="G5" s="1">
        <f t="shared" ref="G5:G18" si="0">SUM(I5:J5)</f>
        <v>310</v>
      </c>
      <c r="H5" s="29"/>
      <c r="I5" s="1">
        <v>10</v>
      </c>
      <c r="J5" s="1">
        <v>300</v>
      </c>
      <c r="K5" s="29"/>
    </row>
    <row r="6" spans="1:11" s="11" customFormat="1" ht="18" customHeight="1" x14ac:dyDescent="0.25">
      <c r="A6" s="1">
        <v>2</v>
      </c>
      <c r="B6" s="1">
        <v>62743</v>
      </c>
      <c r="C6" s="5" t="s">
        <v>95</v>
      </c>
      <c r="D6" s="1" t="s">
        <v>35</v>
      </c>
      <c r="E6" s="5" t="s">
        <v>8</v>
      </c>
      <c r="F6" s="1" t="s">
        <v>12</v>
      </c>
      <c r="G6" s="1">
        <f t="shared" si="0"/>
        <v>270</v>
      </c>
      <c r="H6" s="29"/>
      <c r="I6" s="1"/>
      <c r="J6" s="1">
        <v>270</v>
      </c>
      <c r="K6" s="29"/>
    </row>
    <row r="7" spans="1:11" s="11" customFormat="1" ht="18" customHeight="1" x14ac:dyDescent="0.25">
      <c r="A7" s="1">
        <v>3</v>
      </c>
      <c r="B7" s="1">
        <v>46542</v>
      </c>
      <c r="C7" s="5" t="s">
        <v>96</v>
      </c>
      <c r="D7" s="1" t="s">
        <v>35</v>
      </c>
      <c r="E7" s="5" t="s">
        <v>8</v>
      </c>
      <c r="F7" s="1" t="s">
        <v>12</v>
      </c>
      <c r="G7" s="1">
        <f t="shared" si="0"/>
        <v>254</v>
      </c>
      <c r="H7" s="29"/>
      <c r="I7" s="1">
        <v>4</v>
      </c>
      <c r="J7" s="1">
        <v>250</v>
      </c>
      <c r="K7" s="29"/>
    </row>
    <row r="8" spans="1:11" s="11" customFormat="1" ht="18" customHeight="1" x14ac:dyDescent="0.25">
      <c r="A8" s="1">
        <v>4</v>
      </c>
      <c r="B8" s="1">
        <v>47496</v>
      </c>
      <c r="C8" s="5" t="s">
        <v>97</v>
      </c>
      <c r="D8" s="1" t="s">
        <v>35</v>
      </c>
      <c r="E8" s="5" t="s">
        <v>8</v>
      </c>
      <c r="F8" s="1" t="s">
        <v>12</v>
      </c>
      <c r="G8" s="1">
        <f t="shared" si="0"/>
        <v>226</v>
      </c>
      <c r="H8" s="29"/>
      <c r="I8" s="1">
        <v>6</v>
      </c>
      <c r="J8" s="1">
        <v>220</v>
      </c>
      <c r="K8" s="29"/>
    </row>
    <row r="9" spans="1:11" s="11" customFormat="1" ht="18" customHeight="1" x14ac:dyDescent="0.25">
      <c r="A9" s="1">
        <v>5</v>
      </c>
      <c r="B9" s="1">
        <v>37284</v>
      </c>
      <c r="C9" s="5" t="s">
        <v>98</v>
      </c>
      <c r="D9" s="1" t="s">
        <v>35</v>
      </c>
      <c r="E9" s="5" t="s">
        <v>8</v>
      </c>
      <c r="F9" s="1" t="s">
        <v>13</v>
      </c>
      <c r="G9" s="1">
        <f t="shared" si="0"/>
        <v>190</v>
      </c>
      <c r="H9" s="29"/>
      <c r="I9" s="1"/>
      <c r="J9" s="1">
        <v>190</v>
      </c>
      <c r="K9" s="29"/>
    </row>
    <row r="10" spans="1:11" s="11" customFormat="1" ht="18" customHeight="1" x14ac:dyDescent="0.25">
      <c r="A10" s="1">
        <v>6</v>
      </c>
      <c r="B10" s="1">
        <v>47264</v>
      </c>
      <c r="C10" s="5" t="s">
        <v>105</v>
      </c>
      <c r="D10" s="1" t="s">
        <v>35</v>
      </c>
      <c r="E10" s="5" t="s">
        <v>8</v>
      </c>
      <c r="F10" s="1" t="s">
        <v>12</v>
      </c>
      <c r="G10" s="1">
        <f t="shared" si="0"/>
        <v>160</v>
      </c>
      <c r="H10" s="29"/>
      <c r="I10" s="1"/>
      <c r="J10" s="1">
        <v>160</v>
      </c>
      <c r="K10" s="29"/>
    </row>
    <row r="11" spans="1:11" s="11" customFormat="1" ht="18" customHeight="1" x14ac:dyDescent="0.25">
      <c r="A11" s="1">
        <v>7</v>
      </c>
      <c r="B11" s="1">
        <v>46733</v>
      </c>
      <c r="C11" s="5" t="s">
        <v>99</v>
      </c>
      <c r="D11" s="1" t="s">
        <v>35</v>
      </c>
      <c r="E11" s="5" t="s">
        <v>8</v>
      </c>
      <c r="F11" s="1" t="s">
        <v>12</v>
      </c>
      <c r="G11" s="1">
        <f t="shared" si="0"/>
        <v>127</v>
      </c>
      <c r="H11" s="29"/>
      <c r="I11" s="1">
        <v>7</v>
      </c>
      <c r="J11" s="1">
        <v>120</v>
      </c>
      <c r="K11" s="29"/>
    </row>
    <row r="12" spans="1:11" s="11" customFormat="1" ht="18" customHeight="1" x14ac:dyDescent="0.25">
      <c r="A12" s="1">
        <v>8</v>
      </c>
      <c r="B12" s="1">
        <v>62555</v>
      </c>
      <c r="C12" s="5" t="s">
        <v>100</v>
      </c>
      <c r="D12" s="1" t="s">
        <v>35</v>
      </c>
      <c r="E12" s="5" t="s">
        <v>8</v>
      </c>
      <c r="F12" s="1" t="s">
        <v>81</v>
      </c>
      <c r="G12" s="1">
        <f t="shared" si="0"/>
        <v>110</v>
      </c>
      <c r="H12" s="29"/>
      <c r="I12" s="1"/>
      <c r="J12" s="1">
        <v>110</v>
      </c>
      <c r="K12" s="29"/>
    </row>
    <row r="13" spans="1:11" s="11" customFormat="1" ht="18" customHeight="1" x14ac:dyDescent="0.25">
      <c r="A13" s="1">
        <v>9</v>
      </c>
      <c r="B13" s="1">
        <v>62752</v>
      </c>
      <c r="C13" s="5" t="s">
        <v>101</v>
      </c>
      <c r="D13" s="1" t="s">
        <v>35</v>
      </c>
      <c r="E13" s="5" t="s">
        <v>106</v>
      </c>
      <c r="F13" s="1" t="s">
        <v>12</v>
      </c>
      <c r="G13" s="1">
        <f t="shared" si="0"/>
        <v>100</v>
      </c>
      <c r="H13" s="29"/>
      <c r="I13" s="1"/>
      <c r="J13" s="1">
        <v>100</v>
      </c>
      <c r="K13" s="29"/>
    </row>
    <row r="14" spans="1:11" s="11" customFormat="1" ht="18" customHeight="1" x14ac:dyDescent="0.25">
      <c r="A14" s="1">
        <v>10</v>
      </c>
      <c r="B14" s="1">
        <v>49456</v>
      </c>
      <c r="C14" s="5" t="s">
        <v>102</v>
      </c>
      <c r="D14" s="1" t="s">
        <v>35</v>
      </c>
      <c r="E14" s="5" t="s">
        <v>106</v>
      </c>
      <c r="F14" s="1" t="s">
        <v>12</v>
      </c>
      <c r="G14" s="1">
        <f t="shared" si="0"/>
        <v>95</v>
      </c>
      <c r="H14" s="29"/>
      <c r="I14" s="1">
        <v>5</v>
      </c>
      <c r="J14" s="1">
        <v>90</v>
      </c>
      <c r="K14" s="29"/>
    </row>
    <row r="15" spans="1:11" s="11" customFormat="1" ht="18" customHeight="1" x14ac:dyDescent="0.25">
      <c r="A15" s="1">
        <v>11</v>
      </c>
      <c r="B15" s="1">
        <v>53484</v>
      </c>
      <c r="C15" s="5" t="s">
        <v>103</v>
      </c>
      <c r="D15" s="1" t="s">
        <v>35</v>
      </c>
      <c r="E15" s="5" t="s">
        <v>8</v>
      </c>
      <c r="F15" s="1" t="s">
        <v>13</v>
      </c>
      <c r="G15" s="1">
        <f t="shared" si="0"/>
        <v>80</v>
      </c>
      <c r="H15" s="29"/>
      <c r="I15" s="1"/>
      <c r="J15" s="1">
        <v>80</v>
      </c>
      <c r="K15" s="29"/>
    </row>
    <row r="16" spans="1:11" s="11" customFormat="1" ht="18" customHeight="1" x14ac:dyDescent="0.25">
      <c r="A16" s="1">
        <v>12</v>
      </c>
      <c r="B16" s="1">
        <v>62687</v>
      </c>
      <c r="C16" s="5" t="s">
        <v>104</v>
      </c>
      <c r="D16" s="1" t="s">
        <v>35</v>
      </c>
      <c r="E16" s="5" t="s">
        <v>8</v>
      </c>
      <c r="F16" s="1" t="s">
        <v>81</v>
      </c>
      <c r="G16" s="1">
        <f t="shared" si="0"/>
        <v>70</v>
      </c>
      <c r="H16" s="29"/>
      <c r="I16" s="1"/>
      <c r="J16" s="1">
        <v>70</v>
      </c>
      <c r="K16" s="29"/>
    </row>
    <row r="17" spans="1:11" s="11" customFormat="1" ht="18" customHeight="1" x14ac:dyDescent="0.25">
      <c r="A17" s="1">
        <v>13</v>
      </c>
      <c r="B17" s="1">
        <v>52068</v>
      </c>
      <c r="C17" s="5" t="s">
        <v>107</v>
      </c>
      <c r="D17" s="1" t="s">
        <v>108</v>
      </c>
      <c r="E17" s="5" t="s">
        <v>8</v>
      </c>
      <c r="F17" s="1" t="s">
        <v>12</v>
      </c>
      <c r="G17" s="1">
        <f t="shared" si="0"/>
        <v>9</v>
      </c>
      <c r="H17" s="29"/>
      <c r="I17" s="1">
        <v>9</v>
      </c>
      <c r="J17" s="1"/>
      <c r="K17" s="29"/>
    </row>
    <row r="18" spans="1:11" s="11" customFormat="1" ht="18" customHeight="1" x14ac:dyDescent="0.25">
      <c r="A18" s="1">
        <v>14</v>
      </c>
      <c r="B18" s="1">
        <v>47515</v>
      </c>
      <c r="C18" s="5" t="s">
        <v>109</v>
      </c>
      <c r="D18" s="1" t="s">
        <v>35</v>
      </c>
      <c r="E18" s="5" t="s">
        <v>8</v>
      </c>
      <c r="F18" s="1" t="s">
        <v>12</v>
      </c>
      <c r="G18" s="1">
        <f t="shared" si="0"/>
        <v>8</v>
      </c>
      <c r="H18" s="29"/>
      <c r="I18" s="1">
        <v>8</v>
      </c>
      <c r="J18" s="1"/>
      <c r="K18" s="29"/>
    </row>
    <row r="19" spans="1:11" ht="18" customHeight="1" x14ac:dyDescent="0.25">
      <c r="A19" s="1"/>
      <c r="B19" s="1"/>
      <c r="C19" s="5"/>
      <c r="D19" s="1"/>
      <c r="E19" s="6"/>
      <c r="F19" s="1"/>
      <c r="G19" s="1"/>
      <c r="H19" s="25"/>
      <c r="I19" s="7"/>
      <c r="J19" s="7"/>
      <c r="K19" s="31"/>
    </row>
    <row r="20" spans="1:11" ht="6.9" customHeight="1" x14ac:dyDescent="0.25">
      <c r="A20" s="35"/>
      <c r="B20" s="30"/>
      <c r="C20" s="36"/>
      <c r="D20" s="30"/>
      <c r="E20" s="37"/>
      <c r="F20" s="30"/>
      <c r="G20" s="38"/>
      <c r="H20" s="30"/>
      <c r="I20" s="39"/>
      <c r="J20" s="39"/>
      <c r="K20" s="34"/>
    </row>
    <row r="21" spans="1:11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</row>
    <row r="24" spans="1:11" x14ac:dyDescent="0.25">
      <c r="C24" s="41"/>
    </row>
  </sheetData>
  <sheetProtection algorithmName="SHA-512" hashValue="uoa9YDYeTGGppA9i5cGCV6X36DOaLFgz+vBF3T7lWdF4hURLXtzPbSFn5tAVtG7n0NBoJT6cl009sXrAtvNg+g==" saltValue="ovF1ZFye3IJcvvPk1Ewp6w==" spinCount="100000" sheet="1" selectLockedCells="1" selectUnlockedCells="1"/>
  <sortState xmlns:xlrd2="http://schemas.microsoft.com/office/spreadsheetml/2017/richdata2" ref="B5:J18">
    <sortCondition descending="1" ref="G5:G18"/>
  </sortState>
  <mergeCells count="4">
    <mergeCell ref="A1:G1"/>
    <mergeCell ref="I1:I2"/>
    <mergeCell ref="J1:J2"/>
    <mergeCell ref="A2:G2"/>
  </mergeCells>
  <conditionalFormatting sqref="B2">
    <cfRule type="duplicateValues" dxfId="41" priority="4" stopIfTrue="1"/>
  </conditionalFormatting>
  <conditionalFormatting sqref="B2:C2">
    <cfRule type="expression" dxfId="40" priority="13" stopIfTrue="1">
      <formula>AND(COUNTIF($B$1:$C$2, B2)+COUNTIF($B$4:$C$4, B2)+COUNTIF($B$19:$C$65470, B2)&gt;1,NOT(ISBLANK(B2)))</formula>
    </cfRule>
  </conditionalFormatting>
  <conditionalFormatting sqref="B3:C3">
    <cfRule type="duplicateValues" dxfId="39" priority="5" stopIfTrue="1"/>
  </conditionalFormatting>
  <conditionalFormatting sqref="B5:C18">
    <cfRule type="duplicateValues" dxfId="38" priority="12" stopIfTrue="1"/>
  </conditionalFormatting>
  <conditionalFormatting sqref="B5:C19">
    <cfRule type="duplicateValues" dxfId="37" priority="9" stopIfTrue="1"/>
    <cfRule type="duplicateValues" dxfId="36" priority="10" stopIfTrue="1"/>
    <cfRule type="duplicateValues" dxfId="35" priority="11" stopIfTrue="1"/>
  </conditionalFormatting>
  <conditionalFormatting sqref="B19:C21">
    <cfRule type="duplicateValues" dxfId="34" priority="8" stopIfTrue="1"/>
  </conditionalFormatting>
  <conditionalFormatting sqref="B19:C23 B1:C1 B4:C4 B24 B25:C65493">
    <cfRule type="expression" dxfId="33" priority="7" stopIfTrue="1">
      <formula>AND(COUNTIF($B$1:$C$2, B1)+COUNTIF($B$4:$C$4, B1)+COUNTIF($B$19:$C$65493, B1)&gt;1,NOT(ISBLANK(B1)))</formula>
    </cfRule>
  </conditionalFormatting>
  <conditionalFormatting sqref="C2">
    <cfRule type="duplicateValues" dxfId="32" priority="1" stopIfTrue="1"/>
    <cfRule type="duplicateValues" dxfId="31" priority="2" stopIfTrue="1"/>
    <cfRule type="duplicateValues" dxfId="30" priority="3" stopIfTrue="1"/>
  </conditionalFormatting>
  <conditionalFormatting sqref="C19">
    <cfRule type="duplicateValues" dxfId="29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0"/>
  <sheetViews>
    <sheetView topLeftCell="C1" zoomScale="70" zoomScaleNormal="70" workbookViewId="0">
      <selection activeCell="J1" sqref="J1:J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3.109375" style="2" bestFit="1" customWidth="1"/>
    <col min="5" max="5" width="46.88671875" style="10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 x14ac:dyDescent="0.25">
      <c r="A1" s="49"/>
      <c r="B1" s="50"/>
      <c r="C1" s="50"/>
      <c r="D1" s="50"/>
      <c r="E1" s="50"/>
      <c r="F1" s="50"/>
      <c r="G1" s="51"/>
      <c r="H1" s="24"/>
      <c r="I1" s="52" t="s">
        <v>56</v>
      </c>
      <c r="J1" s="52" t="s">
        <v>69</v>
      </c>
      <c r="K1" s="24"/>
    </row>
    <row r="2" spans="1:11" s="4" customFormat="1" ht="87" customHeight="1" x14ac:dyDescent="0.25">
      <c r="A2" s="46" t="s">
        <v>63</v>
      </c>
      <c r="B2" s="47"/>
      <c r="C2" s="47"/>
      <c r="D2" s="47"/>
      <c r="E2" s="47"/>
      <c r="F2" s="47"/>
      <c r="G2" s="48"/>
      <c r="H2" s="25"/>
      <c r="I2" s="53"/>
      <c r="J2" s="53"/>
      <c r="K2" s="31"/>
    </row>
    <row r="3" spans="1:11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45634</v>
      </c>
      <c r="K3" s="31"/>
    </row>
    <row r="4" spans="1:1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42" t="s">
        <v>29</v>
      </c>
      <c r="K4" s="32"/>
    </row>
    <row r="5" spans="1:11" s="11" customFormat="1" ht="18" customHeight="1" x14ac:dyDescent="0.25">
      <c r="A5" s="1">
        <v>1</v>
      </c>
      <c r="B5" s="1">
        <v>58598</v>
      </c>
      <c r="C5" s="5" t="s">
        <v>110</v>
      </c>
      <c r="D5" s="1" t="s">
        <v>64</v>
      </c>
      <c r="E5" s="5" t="s">
        <v>8</v>
      </c>
      <c r="F5" s="1" t="s">
        <v>7</v>
      </c>
      <c r="G5" s="1">
        <f t="shared" ref="G5:G13" si="0">SUM(I5:J5)</f>
        <v>300</v>
      </c>
      <c r="H5" s="29"/>
      <c r="I5" s="1"/>
      <c r="J5" s="1">
        <v>300</v>
      </c>
      <c r="K5" s="29"/>
    </row>
    <row r="6" spans="1:11" s="11" customFormat="1" ht="18" customHeight="1" x14ac:dyDescent="0.25">
      <c r="A6" s="1">
        <v>2</v>
      </c>
      <c r="B6" s="1">
        <v>58603</v>
      </c>
      <c r="C6" s="5" t="s">
        <v>111</v>
      </c>
      <c r="D6" s="1" t="s">
        <v>64</v>
      </c>
      <c r="E6" s="5" t="s">
        <v>8</v>
      </c>
      <c r="F6" s="1" t="s">
        <v>7</v>
      </c>
      <c r="G6" s="1">
        <f t="shared" si="0"/>
        <v>270</v>
      </c>
      <c r="H6" s="29"/>
      <c r="I6" s="1"/>
      <c r="J6" s="1">
        <v>270</v>
      </c>
      <c r="K6" s="29"/>
    </row>
    <row r="7" spans="1:11" s="11" customFormat="1" ht="18" customHeight="1" x14ac:dyDescent="0.25">
      <c r="A7" s="1">
        <v>3</v>
      </c>
      <c r="B7" s="1">
        <v>62718</v>
      </c>
      <c r="C7" s="5" t="s">
        <v>112</v>
      </c>
      <c r="D7" s="1" t="s">
        <v>64</v>
      </c>
      <c r="E7" s="5" t="s">
        <v>8</v>
      </c>
      <c r="F7" s="1" t="s">
        <v>7</v>
      </c>
      <c r="G7" s="1">
        <f t="shared" si="0"/>
        <v>250</v>
      </c>
      <c r="H7" s="29"/>
      <c r="I7" s="1"/>
      <c r="J7" s="1">
        <v>250</v>
      </c>
      <c r="K7" s="29"/>
    </row>
    <row r="8" spans="1:11" s="11" customFormat="1" ht="18" customHeight="1" x14ac:dyDescent="0.25">
      <c r="A8" s="1">
        <v>4</v>
      </c>
      <c r="B8" s="1">
        <v>62755</v>
      </c>
      <c r="C8" s="5" t="s">
        <v>116</v>
      </c>
      <c r="D8" s="1" t="s">
        <v>64</v>
      </c>
      <c r="E8" s="5" t="s">
        <v>8</v>
      </c>
      <c r="F8" s="1" t="s">
        <v>12</v>
      </c>
      <c r="G8" s="1">
        <f t="shared" si="0"/>
        <v>230</v>
      </c>
      <c r="H8" s="29"/>
      <c r="I8" s="1">
        <v>10</v>
      </c>
      <c r="J8" s="1">
        <v>220</v>
      </c>
      <c r="K8" s="29"/>
    </row>
    <row r="9" spans="1:11" s="11" customFormat="1" ht="18" customHeight="1" x14ac:dyDescent="0.25">
      <c r="A9" s="1">
        <v>5</v>
      </c>
      <c r="B9" s="1">
        <v>62748</v>
      </c>
      <c r="C9" s="5" t="s">
        <v>113</v>
      </c>
      <c r="D9" s="1" t="s">
        <v>64</v>
      </c>
      <c r="E9" s="5" t="s">
        <v>8</v>
      </c>
      <c r="F9" s="1" t="s">
        <v>12</v>
      </c>
      <c r="G9" s="1">
        <f t="shared" si="0"/>
        <v>190</v>
      </c>
      <c r="H9" s="29"/>
      <c r="I9" s="1"/>
      <c r="J9" s="1">
        <v>190</v>
      </c>
      <c r="K9" s="29"/>
    </row>
    <row r="10" spans="1:11" s="11" customFormat="1" ht="18" customHeight="1" x14ac:dyDescent="0.25">
      <c r="A10" s="1">
        <v>6</v>
      </c>
      <c r="B10" s="1">
        <v>53488</v>
      </c>
      <c r="C10" s="5" t="s">
        <v>117</v>
      </c>
      <c r="D10" s="1" t="s">
        <v>64</v>
      </c>
      <c r="E10" s="5" t="s">
        <v>8</v>
      </c>
      <c r="F10" s="1" t="s">
        <v>13</v>
      </c>
      <c r="G10" s="1">
        <f t="shared" si="0"/>
        <v>160</v>
      </c>
      <c r="H10" s="29"/>
      <c r="I10" s="1"/>
      <c r="J10" s="1">
        <v>160</v>
      </c>
      <c r="K10" s="29"/>
    </row>
    <row r="11" spans="1:11" s="11" customFormat="1" ht="18" customHeight="1" x14ac:dyDescent="0.25">
      <c r="A11" s="1">
        <v>7</v>
      </c>
      <c r="B11" s="1">
        <v>62753</v>
      </c>
      <c r="C11" s="5" t="s">
        <v>114</v>
      </c>
      <c r="D11" s="1" t="s">
        <v>64</v>
      </c>
      <c r="E11" s="5" t="s">
        <v>8</v>
      </c>
      <c r="F11" s="1" t="s">
        <v>13</v>
      </c>
      <c r="G11" s="1">
        <f t="shared" si="0"/>
        <v>120</v>
      </c>
      <c r="H11" s="29"/>
      <c r="I11" s="1"/>
      <c r="J11" s="1">
        <v>120</v>
      </c>
      <c r="K11" s="29"/>
    </row>
    <row r="12" spans="1:11" s="11" customFormat="1" ht="18" customHeight="1" x14ac:dyDescent="0.25">
      <c r="A12" s="1">
        <v>8</v>
      </c>
      <c r="B12" s="1">
        <v>53489</v>
      </c>
      <c r="C12" s="5" t="s">
        <v>118</v>
      </c>
      <c r="D12" s="1" t="s">
        <v>64</v>
      </c>
      <c r="E12" s="5" t="s">
        <v>8</v>
      </c>
      <c r="F12" s="1" t="s">
        <v>13</v>
      </c>
      <c r="G12" s="1">
        <f t="shared" si="0"/>
        <v>110</v>
      </c>
      <c r="H12" s="29"/>
      <c r="I12" s="1"/>
      <c r="J12" s="1">
        <v>110</v>
      </c>
      <c r="K12" s="29"/>
    </row>
    <row r="13" spans="1:11" s="11" customFormat="1" ht="18" customHeight="1" x14ac:dyDescent="0.25">
      <c r="A13" s="1">
        <v>9</v>
      </c>
      <c r="B13" s="1">
        <v>62751</v>
      </c>
      <c r="C13" s="5" t="s">
        <v>115</v>
      </c>
      <c r="D13" s="1" t="s">
        <v>64</v>
      </c>
      <c r="E13" s="5" t="s">
        <v>8</v>
      </c>
      <c r="F13" s="1" t="s">
        <v>13</v>
      </c>
      <c r="G13" s="1">
        <f t="shared" si="0"/>
        <v>100</v>
      </c>
      <c r="H13" s="29"/>
      <c r="I13" s="1"/>
      <c r="J13" s="1">
        <v>100</v>
      </c>
      <c r="K13" s="29"/>
    </row>
    <row r="14" spans="1:11" s="11" customFormat="1" ht="18" customHeight="1" x14ac:dyDescent="0.25">
      <c r="A14" s="1"/>
      <c r="B14" s="1"/>
      <c r="C14" s="5"/>
      <c r="D14" s="1"/>
      <c r="E14" s="5"/>
      <c r="F14" s="1"/>
      <c r="G14" s="1"/>
      <c r="H14" s="29"/>
      <c r="I14" s="1"/>
      <c r="J14" s="1"/>
      <c r="K14" s="29"/>
    </row>
    <row r="15" spans="1:11" ht="18" customHeight="1" x14ac:dyDescent="0.25">
      <c r="A15" s="1"/>
      <c r="B15" s="1"/>
      <c r="C15" s="5"/>
      <c r="D15" s="1"/>
      <c r="E15" s="6"/>
      <c r="F15" s="1"/>
      <c r="G15" s="1"/>
      <c r="H15" s="25"/>
      <c r="I15" s="7"/>
      <c r="J15" s="7"/>
      <c r="K15" s="31"/>
    </row>
    <row r="16" spans="1:11" ht="6.9" customHeight="1" x14ac:dyDescent="0.25">
      <c r="A16" s="35"/>
      <c r="B16" s="30"/>
      <c r="C16" s="36"/>
      <c r="D16" s="30"/>
      <c r="E16" s="37"/>
      <c r="F16" s="30"/>
      <c r="G16" s="38"/>
      <c r="H16" s="30"/>
      <c r="I16" s="39"/>
      <c r="J16" s="39"/>
      <c r="K16" s="34"/>
    </row>
    <row r="17" spans="1:10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</row>
    <row r="20" spans="1:10" x14ac:dyDescent="0.25">
      <c r="C20" s="41"/>
    </row>
  </sheetData>
  <sheetProtection algorithmName="SHA-512" hashValue="4lzHZe8mUON8TiQ5DCD0D0yYekK+fOhenWBjgTqPrFBc2zJKKRMOggErjHYlpP8rSP9bWg4rjsfxxGAWHCJFdQ==" saltValue="sI7OOOmhP2YLD2u9ku1Npw==" spinCount="100000" sheet="1" selectLockedCells="1" selectUnlockedCells="1"/>
  <mergeCells count="4">
    <mergeCell ref="A1:G1"/>
    <mergeCell ref="I1:I2"/>
    <mergeCell ref="J1:J2"/>
    <mergeCell ref="A2:G2"/>
  </mergeCells>
  <conditionalFormatting sqref="B2">
    <cfRule type="duplicateValues" dxfId="28" priority="4" stopIfTrue="1"/>
  </conditionalFormatting>
  <conditionalFormatting sqref="B2:C2">
    <cfRule type="expression" dxfId="27" priority="1538" stopIfTrue="1">
      <formula>AND(COUNTIF($B$1:$C$2, B2)+COUNTIF($B$4:$C$4, B2)+COUNTIF($B$15:$C$65466, B2)&gt;1,NOT(ISBLANK(B2)))</formula>
    </cfRule>
  </conditionalFormatting>
  <conditionalFormatting sqref="B3:C3">
    <cfRule type="duplicateValues" dxfId="26" priority="5" stopIfTrue="1"/>
  </conditionalFormatting>
  <conditionalFormatting sqref="B5:C14">
    <cfRule type="duplicateValues" dxfId="25" priority="1539" stopIfTrue="1"/>
  </conditionalFormatting>
  <conditionalFormatting sqref="B5:C15">
    <cfRule type="duplicateValues" dxfId="24" priority="1540" stopIfTrue="1"/>
    <cfRule type="duplicateValues" dxfId="23" priority="1541" stopIfTrue="1"/>
    <cfRule type="duplicateValues" dxfId="22" priority="1542" stopIfTrue="1"/>
  </conditionalFormatting>
  <conditionalFormatting sqref="B15:C17">
    <cfRule type="duplicateValues" dxfId="21" priority="8" stopIfTrue="1"/>
  </conditionalFormatting>
  <conditionalFormatting sqref="B15:C19 B1:C1 B4:C4 B20 B21:C65489">
    <cfRule type="expression" dxfId="20" priority="7" stopIfTrue="1">
      <formula>AND(COUNTIF($B$1:$C$2, B1)+COUNTIF($B$4:$C$4, B1)+COUNTIF($B$15:$C$65489, B1)&gt;1,NOT(ISBLANK(B1)))</formula>
    </cfRule>
  </conditionalFormatting>
  <conditionalFormatting sqref="C2">
    <cfRule type="duplicateValues" dxfId="19" priority="1" stopIfTrue="1"/>
    <cfRule type="duplicateValues" dxfId="18" priority="2" stopIfTrue="1"/>
    <cfRule type="duplicateValues" dxfId="17" priority="3" stopIfTrue="1"/>
  </conditionalFormatting>
  <conditionalFormatting sqref="C15">
    <cfRule type="duplicateValues" dxfId="16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014C5-80EA-4CBD-A4ED-3BE37B77EF11}">
  <dimension ref="A1:K17"/>
  <sheetViews>
    <sheetView tabSelected="1" zoomScale="80" zoomScaleNormal="80" workbookViewId="0">
      <selection activeCell="A13" sqref="A13:XFD1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13.109375" style="2" bestFit="1" customWidth="1"/>
    <col min="5" max="5" width="46.88671875" style="10" customWidth="1"/>
    <col min="6" max="6" width="8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 x14ac:dyDescent="0.25">
      <c r="A1" s="49"/>
      <c r="B1" s="50"/>
      <c r="C1" s="50"/>
      <c r="D1" s="50"/>
      <c r="E1" s="50"/>
      <c r="F1" s="50"/>
      <c r="G1" s="51"/>
      <c r="H1" s="24"/>
      <c r="I1" s="52" t="s">
        <v>56</v>
      </c>
      <c r="J1" s="52" t="s">
        <v>69</v>
      </c>
      <c r="K1" s="24"/>
    </row>
    <row r="2" spans="1:11" s="4" customFormat="1" ht="87" customHeight="1" x14ac:dyDescent="0.25">
      <c r="A2" s="46" t="s">
        <v>40</v>
      </c>
      <c r="B2" s="47"/>
      <c r="C2" s="47"/>
      <c r="D2" s="47"/>
      <c r="E2" s="47"/>
      <c r="F2" s="47"/>
      <c r="G2" s="48"/>
      <c r="H2" s="25"/>
      <c r="I2" s="53"/>
      <c r="J2" s="53"/>
      <c r="K2" s="31"/>
    </row>
    <row r="3" spans="1:11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45634</v>
      </c>
      <c r="K3" s="31"/>
    </row>
    <row r="4" spans="1:1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 t="s">
        <v>11</v>
      </c>
      <c r="J4" s="42" t="s">
        <v>29</v>
      </c>
      <c r="K4" s="32"/>
    </row>
    <row r="5" spans="1:11" s="11" customFormat="1" ht="18" customHeight="1" x14ac:dyDescent="0.25">
      <c r="A5" s="1">
        <v>1</v>
      </c>
      <c r="B5" s="1">
        <v>36365</v>
      </c>
      <c r="C5" s="5" t="s">
        <v>119</v>
      </c>
      <c r="D5" s="1" t="s">
        <v>39</v>
      </c>
      <c r="E5" s="5" t="s">
        <v>8</v>
      </c>
      <c r="F5" s="1" t="s">
        <v>7</v>
      </c>
      <c r="G5" s="1">
        <f t="shared" ref="G5:G11" si="0">SUM(I5:J5)</f>
        <v>300</v>
      </c>
      <c r="H5" s="29"/>
      <c r="I5" s="1"/>
      <c r="J5" s="1">
        <v>300</v>
      </c>
      <c r="K5" s="29"/>
    </row>
    <row r="6" spans="1:11" s="11" customFormat="1" ht="18" customHeight="1" x14ac:dyDescent="0.25">
      <c r="A6" s="1">
        <v>2</v>
      </c>
      <c r="B6" s="1">
        <v>58351</v>
      </c>
      <c r="C6" s="5" t="s">
        <v>120</v>
      </c>
      <c r="D6" s="1" t="s">
        <v>39</v>
      </c>
      <c r="E6" s="5" t="s">
        <v>8</v>
      </c>
      <c r="F6" s="1" t="s">
        <v>7</v>
      </c>
      <c r="G6" s="1">
        <f t="shared" si="0"/>
        <v>270</v>
      </c>
      <c r="H6" s="29"/>
      <c r="I6" s="1"/>
      <c r="J6" s="1">
        <v>270</v>
      </c>
      <c r="K6" s="29"/>
    </row>
    <row r="7" spans="1:11" s="11" customFormat="1" ht="18" customHeight="1" x14ac:dyDescent="0.25">
      <c r="A7" s="1">
        <v>3</v>
      </c>
      <c r="B7" s="1">
        <v>43862</v>
      </c>
      <c r="C7" s="5" t="s">
        <v>65</v>
      </c>
      <c r="D7" s="1" t="s">
        <v>39</v>
      </c>
      <c r="E7" s="5" t="s">
        <v>8</v>
      </c>
      <c r="F7" s="1" t="s">
        <v>55</v>
      </c>
      <c r="G7" s="1">
        <f t="shared" si="0"/>
        <v>260</v>
      </c>
      <c r="H7" s="29"/>
      <c r="I7" s="1">
        <v>10</v>
      </c>
      <c r="J7" s="1">
        <v>250</v>
      </c>
      <c r="K7" s="29"/>
    </row>
    <row r="8" spans="1:11" s="11" customFormat="1" ht="18" customHeight="1" x14ac:dyDescent="0.25">
      <c r="A8" s="1">
        <v>4</v>
      </c>
      <c r="B8" s="1">
        <v>53461</v>
      </c>
      <c r="C8" s="5" t="s">
        <v>121</v>
      </c>
      <c r="D8" s="1" t="s">
        <v>39</v>
      </c>
      <c r="E8" s="5" t="s">
        <v>8</v>
      </c>
      <c r="F8" s="1" t="s">
        <v>7</v>
      </c>
      <c r="G8" s="1">
        <f t="shared" si="0"/>
        <v>220</v>
      </c>
      <c r="H8" s="29"/>
      <c r="I8" s="1"/>
      <c r="J8" s="1">
        <v>220</v>
      </c>
      <c r="K8" s="29"/>
    </row>
    <row r="9" spans="1:11" s="11" customFormat="1" ht="18" customHeight="1" x14ac:dyDescent="0.25">
      <c r="A9" s="1">
        <v>5</v>
      </c>
      <c r="B9" s="1">
        <v>53428</v>
      </c>
      <c r="C9" s="5" t="s">
        <v>122</v>
      </c>
      <c r="D9" s="1" t="s">
        <v>39</v>
      </c>
      <c r="E9" s="5" t="s">
        <v>8</v>
      </c>
      <c r="F9" s="1" t="s">
        <v>13</v>
      </c>
      <c r="G9" s="1">
        <f t="shared" si="0"/>
        <v>190</v>
      </c>
      <c r="H9" s="29"/>
      <c r="I9" s="1"/>
      <c r="J9" s="1">
        <v>190</v>
      </c>
      <c r="K9" s="29"/>
    </row>
    <row r="10" spans="1:11" s="11" customFormat="1" ht="18" customHeight="1" x14ac:dyDescent="0.25">
      <c r="A10" s="1">
        <v>6</v>
      </c>
      <c r="B10" s="1">
        <v>53483</v>
      </c>
      <c r="C10" s="5" t="s">
        <v>123</v>
      </c>
      <c r="D10" s="1" t="s">
        <v>39</v>
      </c>
      <c r="E10" s="5" t="s">
        <v>8</v>
      </c>
      <c r="F10" s="1" t="s">
        <v>13</v>
      </c>
      <c r="G10" s="1">
        <f t="shared" si="0"/>
        <v>160</v>
      </c>
      <c r="H10" s="29"/>
      <c r="I10" s="1"/>
      <c r="J10" s="1">
        <v>160</v>
      </c>
      <c r="K10" s="29"/>
    </row>
    <row r="11" spans="1:11" s="11" customFormat="1" ht="18" customHeight="1" x14ac:dyDescent="0.25">
      <c r="A11" s="1">
        <v>7</v>
      </c>
      <c r="B11" s="1">
        <v>45447</v>
      </c>
      <c r="C11" s="5" t="s">
        <v>66</v>
      </c>
      <c r="D11" s="1" t="s">
        <v>39</v>
      </c>
      <c r="E11" s="6" t="s">
        <v>8</v>
      </c>
      <c r="F11" s="1" t="s">
        <v>55</v>
      </c>
      <c r="G11" s="1">
        <f t="shared" si="0"/>
        <v>9</v>
      </c>
      <c r="H11" s="29"/>
      <c r="I11" s="1">
        <v>9</v>
      </c>
      <c r="J11" s="1"/>
      <c r="K11" s="29"/>
    </row>
    <row r="12" spans="1:11" s="11" customFormat="1" ht="18" customHeight="1" x14ac:dyDescent="0.25">
      <c r="A12" s="1"/>
      <c r="B12" s="1"/>
      <c r="C12" s="5"/>
      <c r="D12" s="1"/>
      <c r="E12" s="5"/>
      <c r="F12" s="1"/>
      <c r="G12" s="1"/>
      <c r="H12" s="29"/>
      <c r="I12" s="1"/>
      <c r="J12" s="1"/>
      <c r="K12" s="29"/>
    </row>
    <row r="13" spans="1:11" ht="6.9" customHeight="1" x14ac:dyDescent="0.25">
      <c r="A13" s="35"/>
      <c r="B13" s="30"/>
      <c r="C13" s="36"/>
      <c r="D13" s="30"/>
      <c r="E13" s="37"/>
      <c r="F13" s="30"/>
      <c r="G13" s="38"/>
      <c r="H13" s="30"/>
      <c r="I13" s="39"/>
      <c r="J13" s="39"/>
      <c r="K13" s="34"/>
    </row>
    <row r="14" spans="1:11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</row>
    <row r="17" spans="3:3" x14ac:dyDescent="0.25">
      <c r="C17" s="41"/>
    </row>
  </sheetData>
  <sheetProtection algorithmName="SHA-512" hashValue="VO0vxU20ka7z67Ujm6iAh3kxswrrxDnRKZ8v6lEY+JVZCyZqJyH2XP10yzJCeGCgxdW1wYRmDNGsJjsJ67CIVQ==" saltValue="MjZx6mjWOHoOq/Iwlw/b3g==" spinCount="100000" sheet="1" selectLockedCells="1" selectUnlockedCells="1"/>
  <sortState xmlns:xlrd2="http://schemas.microsoft.com/office/spreadsheetml/2017/richdata2" ref="B5:J11">
    <sortCondition descending="1" ref="G5:G11"/>
  </sortState>
  <mergeCells count="4">
    <mergeCell ref="A1:G1"/>
    <mergeCell ref="I1:I2"/>
    <mergeCell ref="J1:J2"/>
    <mergeCell ref="A2:G2"/>
  </mergeCells>
  <conditionalFormatting sqref="B2">
    <cfRule type="duplicateValues" dxfId="15" priority="8" stopIfTrue="1"/>
  </conditionalFormatting>
  <conditionalFormatting sqref="B1:C1 B4:C4 B13:C16 B17 B18:C65486">
    <cfRule type="expression" dxfId="14" priority="11" stopIfTrue="1">
      <formula>AND(COUNTIF($B$1:$C$2, B1)+COUNTIF($B$4:$C$4, B1)+COUNTIF($B$13:$C$65486, B1)&gt;1,NOT(ISBLANK(B1)))</formula>
    </cfRule>
  </conditionalFormatting>
  <conditionalFormatting sqref="B2:C2">
    <cfRule type="expression" dxfId="13" priority="1543" stopIfTrue="1">
      <formula>AND(COUNTIF($B$1:$C$2, B2)+COUNTIF($B$4:$C$4, B2)+COUNTIF($B$13:$C$65463, B2)&gt;1,NOT(ISBLANK(B2)))</formula>
    </cfRule>
  </conditionalFormatting>
  <conditionalFormatting sqref="B3:C3">
    <cfRule type="duplicateValues" dxfId="12" priority="9" stopIfTrue="1"/>
  </conditionalFormatting>
  <conditionalFormatting sqref="B5:C5 B7:C12">
    <cfRule type="duplicateValues" dxfId="11" priority="14" stopIfTrue="1"/>
    <cfRule type="duplicateValues" dxfId="10" priority="1544" stopIfTrue="1"/>
    <cfRule type="duplicateValues" dxfId="9" priority="1545" stopIfTrue="1"/>
    <cfRule type="duplicateValues" dxfId="8" priority="1546" stopIfTrue="1"/>
  </conditionalFormatting>
  <conditionalFormatting sqref="B6:C6">
    <cfRule type="duplicateValues" dxfId="7" priority="1" stopIfTrue="1"/>
    <cfRule type="duplicateValues" dxfId="6" priority="2" stopIfTrue="1"/>
    <cfRule type="duplicateValues" dxfId="5" priority="3" stopIfTrue="1"/>
    <cfRule type="duplicateValues" dxfId="4" priority="4" stopIfTrue="1"/>
  </conditionalFormatting>
  <conditionalFormatting sqref="B13:C14">
    <cfRule type="duplicateValues" dxfId="3" priority="1550" stopIfTrue="1"/>
  </conditionalFormatting>
  <conditionalFormatting sqref="C2">
    <cfRule type="duplicateValues" dxfId="2" priority="5" stopIfTrue="1"/>
    <cfRule type="duplicateValues" dxfId="1" priority="6" stopIfTrue="1"/>
    <cfRule type="duplicateValues" dxfId="0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PRO Masc</vt:lpstr>
      <vt:lpstr>PRO Fem</vt:lpstr>
      <vt:lpstr>JR Masc</vt:lpstr>
      <vt:lpstr>JUV Masc</vt:lpstr>
      <vt:lpstr>JUV Fem</vt:lpstr>
      <vt:lpstr>Grandmaster</vt:lpstr>
      <vt:lpstr>Master</vt:lpstr>
      <vt:lpstr>Iniciante I</vt:lpstr>
      <vt:lpstr>Iniciante II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2024-12-18T12:51:01Z</dcterms:modified>
</cp:coreProperties>
</file>