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25" windowWidth="12120" windowHeight="8940" tabRatio="227" activeTab="2"/>
  </bookViews>
  <sheets>
    <sheet name="MEL" sheetId="14" r:id="rId1"/>
    <sheet name="FEL" sheetId="13" r:id="rId2"/>
    <sheet name="MJR" sheetId="15" r:id="rId3"/>
    <sheet name="Data Atualização" sheetId="16" r:id="rId4"/>
  </sheets>
  <calcPr calcId="144525"/>
</workbook>
</file>

<file path=xl/calcChain.xml><?xml version="1.0" encoding="utf-8"?>
<calcChain xmlns="http://schemas.openxmlformats.org/spreadsheetml/2006/main">
  <c r="E12" i="13" l="1"/>
  <c r="E13" i="13"/>
  <c r="E14" i="13"/>
  <c r="E14" i="14" l="1"/>
  <c r="E12" i="14"/>
  <c r="E11" i="14"/>
  <c r="E21" i="14"/>
  <c r="E22" i="14"/>
  <c r="E6" i="13" l="1"/>
  <c r="E10" i="13"/>
  <c r="E11" i="15" l="1"/>
  <c r="E12" i="15"/>
  <c r="E8" i="15"/>
  <c r="E5" i="15"/>
  <c r="E10" i="15"/>
  <c r="E16" i="15"/>
  <c r="E19" i="15"/>
  <c r="E13" i="15"/>
  <c r="E7" i="15"/>
  <c r="E9" i="15"/>
  <c r="E14" i="15"/>
  <c r="E18" i="15"/>
  <c r="E15" i="15"/>
  <c r="E20" i="15"/>
  <c r="E21" i="15"/>
  <c r="E6" i="15"/>
  <c r="E17" i="15"/>
  <c r="E22" i="15"/>
  <c r="E23" i="15"/>
  <c r="E24" i="15"/>
  <c r="E25" i="15"/>
  <c r="E26" i="15"/>
  <c r="E27" i="15"/>
  <c r="E28" i="15"/>
  <c r="E4" i="15"/>
  <c r="E16" i="14"/>
  <c r="E13" i="14"/>
  <c r="E17" i="14"/>
  <c r="E19" i="14"/>
  <c r="E20" i="14"/>
  <c r="E7" i="13"/>
  <c r="E11" i="13"/>
  <c r="E9" i="13"/>
  <c r="E15" i="13"/>
  <c r="C2" i="15"/>
  <c r="C2" i="14"/>
  <c r="C2" i="13"/>
  <c r="E6" i="14"/>
  <c r="E5" i="14"/>
  <c r="E10" i="14"/>
  <c r="E8" i="14"/>
  <c r="E4" i="14"/>
  <c r="E9" i="14"/>
  <c r="E18" i="14"/>
  <c r="E15" i="14"/>
  <c r="E7" i="14"/>
  <c r="E4" i="13"/>
  <c r="E8" i="13"/>
  <c r="E5" i="13"/>
</calcChain>
</file>

<file path=xl/sharedStrings.xml><?xml version="1.0" encoding="utf-8"?>
<sst xmlns="http://schemas.openxmlformats.org/spreadsheetml/2006/main" count="211" uniqueCount="123">
  <si>
    <t>FED</t>
  </si>
  <si>
    <t>PTOS</t>
  </si>
  <si>
    <t>POS</t>
  </si>
  <si>
    <t>CONFEDERAÇÃO BRASILEIRA DE CICLISMO</t>
  </si>
  <si>
    <t>EQUIPE</t>
  </si>
  <si>
    <t>CIDADE</t>
  </si>
  <si>
    <t>AP</t>
  </si>
  <si>
    <t>SP</t>
  </si>
  <si>
    <t>RJ</t>
  </si>
  <si>
    <t>MS</t>
  </si>
  <si>
    <t>SC</t>
  </si>
  <si>
    <t>2B</t>
  </si>
  <si>
    <t>Bike Fest Gaspar - Gaspar-SC - 19/02/2017</t>
  </si>
  <si>
    <t xml:space="preserve">RANKING ESTRADA EQUIPES ELITE MASCULINO </t>
  </si>
  <si>
    <t>AVAI/FME FLORIANÓPOLIS/APGF </t>
  </si>
  <si>
    <t>FLORIANÓPOLIS</t>
  </si>
  <si>
    <t>MEMORIAL / SANTOS / FUPES  </t>
  </si>
  <si>
    <t>SANTOS</t>
  </si>
  <si>
    <t>SOUL BRASIL PROCYCLING TEAM</t>
  </si>
  <si>
    <t>SÃO JOSÉ DOS CAMPOS</t>
  </si>
  <si>
    <t>TEAM UFF  </t>
  </si>
  <si>
    <t>RIO DE JANEIRO</t>
  </si>
  <si>
    <t>ADI / INDAIATUBA SECRETARIA DE ESPORTES  </t>
  </si>
  <si>
    <t>INDAIATUBA</t>
  </si>
  <si>
    <t xml:space="preserve">RANKING ESTRADA EQUIPES ELITE FEMININO </t>
  </si>
  <si>
    <t xml:space="preserve">RANKING ESTRADA EQUIPES JUNIOR MASCULINO </t>
  </si>
  <si>
    <t>8ª GP Mega 94 de Ciclismo - Campo Grande - MS - 05/03/2017</t>
  </si>
  <si>
    <t xml:space="preserve">SANTOS </t>
  </si>
  <si>
    <t>ASSOC.ESPORTIVA BIKE NORTE/QUALIDADE FISICA/MULTICOISAS  </t>
  </si>
  <si>
    <t>CAMPO GRANDE</t>
  </si>
  <si>
    <t>ASSOCIACAO ESPORTIVA PRO-PEDAL (AEPP)  </t>
  </si>
  <si>
    <t>DOURADOS</t>
  </si>
  <si>
    <t>ACRB - ASSOC. DE CICLISTAS DE RIO BRILHANTE  </t>
  </si>
  <si>
    <t>RIO BRILHANTE</t>
  </si>
  <si>
    <t>Volta do Ceará - Eusébio - CE - 17 a 19/03/2017</t>
  </si>
  <si>
    <t>TOPAZZA CYCLING CLUB  </t>
  </si>
  <si>
    <t>MACAPÁ</t>
  </si>
  <si>
    <t>GP Sesc Verão de Ciclismo - Sorocaba-SP - 19/02/2017</t>
  </si>
  <si>
    <t>5WAYS TEAM / SÃO PAULO  </t>
  </si>
  <si>
    <t>SÃO FRANCISCO SAÚDE/KLABIN/SME RIBEIRÃO PRETO  </t>
  </si>
  <si>
    <t>ECT/TAUBATÉ/TARUMÃ  </t>
  </si>
  <si>
    <t>TAUBATÉ</t>
  </si>
  <si>
    <t>RIBEIRÃO PRETO</t>
  </si>
  <si>
    <t>SÃO PAULO</t>
  </si>
  <si>
    <t>ABEC / RIO CLARO  </t>
  </si>
  <si>
    <t>RIO CLARO</t>
  </si>
  <si>
    <t>Torneio de Verão - Ilha Comprida - SP - 16 a 19/02/2017</t>
  </si>
  <si>
    <t>50º Circuito do Boa Vista - Joinvile - SC - 11 e 12/03/2017</t>
  </si>
  <si>
    <t>ACE/NEOBOX/VIANEZA/VALORES/CEMIL/APIS </t>
  </si>
  <si>
    <t>CONTAGEM</t>
  </si>
  <si>
    <t>MG</t>
  </si>
  <si>
    <t>Copa Velho Chico - Januária - MG - 26/03/2017</t>
  </si>
  <si>
    <t>Subida do Morro da Cruz - Florianópolis - SC - 26/03/2017</t>
  </si>
  <si>
    <t>APUANA TEAM (ACIL ASSOCIAÇÃO CICLISMO LOMBA GRANDE )  </t>
  </si>
  <si>
    <t>RS</t>
  </si>
  <si>
    <t>SÃO LEOPOLDO</t>
  </si>
  <si>
    <t>TOPAZZA CYCLING CLUB</t>
  </si>
  <si>
    <t>GP Cidade de Curitiba - Curitiba - PR - 02/04/2017</t>
  </si>
  <si>
    <t>CLUBE CICLISTICO ARAPONGUENSE  </t>
  </si>
  <si>
    <t>ARAPONGAS</t>
  </si>
  <si>
    <t>PR</t>
  </si>
  <si>
    <t>IX Copa SEEL de Ciclismo - Belém - PA - 16/04/2017</t>
  </si>
  <si>
    <t>CLUBE AMAZÔNIA DE CICLISMO  </t>
  </si>
  <si>
    <t>BELÉM</t>
  </si>
  <si>
    <t>PA</t>
  </si>
  <si>
    <t>Prova Ciclistica da Inconfidencia Mineira - Senador Firmino - MG - 21/04/2017</t>
  </si>
  <si>
    <t>4º Circuito Ducks Bike de Ciclismo - Patos - PB - 23/04/2017</t>
  </si>
  <si>
    <t>ASEAC-ASSOCIAÇÃO SOLEDADENSE DE ESPORTES E APOIO AO CICLISTA </t>
  </si>
  <si>
    <t>JOÃO PESSOA</t>
  </si>
  <si>
    <t>PB</t>
  </si>
  <si>
    <t>GP Feminino de São Carlos - São Carlos - SP - 23/04/2017</t>
  </si>
  <si>
    <t>FUNDESPORT/ARARAQUARA  </t>
  </si>
  <si>
    <t>ARARAQUARA</t>
  </si>
  <si>
    <t>10ª Volta Ciclística do Futuro - São Carlos - SP - 20 a 23/04/2017</t>
  </si>
  <si>
    <t>2A</t>
  </si>
  <si>
    <t>FUNDESPORT/ARARAQUARA</t>
  </si>
  <si>
    <t>CLUBE MARINGAENSE DE CICLISMO </t>
  </si>
  <si>
    <t>MARINGÁ</t>
  </si>
  <si>
    <t>IRACEMÁPOLIS</t>
  </si>
  <si>
    <t>CLUBE DE CICLISMO DE SÃO JOSÉ DOS CAMPOS  </t>
  </si>
  <si>
    <t>Gran Cup Brasil de Ciclismo - Ubatuba  - SP - 02/04/2017</t>
  </si>
  <si>
    <t>UNIÃO CICLÍSTICA DO RIO DE JANEIRO  </t>
  </si>
  <si>
    <t>Copa Hans Fischer - Pomerode - SC - 29 e 30/04/2017</t>
  </si>
  <si>
    <t>APROCICLI/PREF.MUN.DE CHAPECÓ/UNOCHAPECÓ  </t>
  </si>
  <si>
    <t>CHAPECÓ</t>
  </si>
  <si>
    <t>CYCLING TEAM PEDALA ITAPEMA/PREF.DE ITAPEMA/PPS DISTRIBUIDOR  </t>
  </si>
  <si>
    <t>ITAPEMA</t>
  </si>
  <si>
    <t>FME BALNEÁRIO CAMBORIÚ  </t>
  </si>
  <si>
    <t>CAMBORIÚ</t>
  </si>
  <si>
    <t>BRUCICLE - ASSOCIAÇÃO BRUSQUENSE DE CICLISMO  </t>
  </si>
  <si>
    <t>BRUSQUE</t>
  </si>
  <si>
    <t>SMEL FOZ DO IGUAÇU  </t>
  </si>
  <si>
    <t>FOZ DO IGUAÇU</t>
  </si>
  <si>
    <t>GP Caraguatatuba de Ciclismo - Caraguatatuba - SP - 30/04/2017</t>
  </si>
  <si>
    <t>29º GP de Nova Andradina - Nova Andradina - 01/05/2017</t>
  </si>
  <si>
    <t>ASSOCIAÇÃO DESPORTIVA DE CICLISMO E ATLETISMO DE NOVA ANDRAD  </t>
  </si>
  <si>
    <t>NOVA ANDRADINA</t>
  </si>
  <si>
    <t>XXI GP de Ciclismo Israel de Freitas - Curiau - AP - 07/05/2017</t>
  </si>
  <si>
    <t>65ª Prova Ciclistica 1º de Maio - Indaiatuba - SP - 01/05/2017</t>
  </si>
  <si>
    <t>ELITE PRÓ/3</t>
  </si>
  <si>
    <t>FUNVIC BRASIL PROCYCLING / SÃO JOSÉ DOS CAMPOS  </t>
  </si>
  <si>
    <t>AJEP / TIME JUNDIAÍ / FIRSTBIKES / NEW MILLEN / ISOTECH / DK</t>
  </si>
  <si>
    <t>JUNDIAÍ</t>
  </si>
  <si>
    <t>PENKS / U.C.I. IRACEMÁPOLIS</t>
  </si>
  <si>
    <t>ACC / SEL - CORDEIRÓPOLIS  </t>
  </si>
  <si>
    <t>CORDEIRÓPOLIS</t>
  </si>
  <si>
    <t>CLUBE TEAM SUL BAIANO DE CICLISMO  </t>
  </si>
  <si>
    <t>BA</t>
  </si>
  <si>
    <t>EUNÁPOLIS</t>
  </si>
  <si>
    <t>Volta de Ciclismo de Passo Fundo - Passo Fundo - RS - 07/05/2017</t>
  </si>
  <si>
    <t>GP Bahia de Ciclismo - Feira de Santana - BA - 07/05/2017</t>
  </si>
  <si>
    <t>MOTO CLUBE DE SÃO LUIS  </t>
  </si>
  <si>
    <t>SÃO LUIS</t>
  </si>
  <si>
    <t>MA</t>
  </si>
  <si>
    <t>SLZ Ilha Race - São Luis - MA - 14/05/2017</t>
  </si>
  <si>
    <t>CAVEIRAS BIKE TEAM  </t>
  </si>
  <si>
    <t>VILA VELHA</t>
  </si>
  <si>
    <t>ES</t>
  </si>
  <si>
    <t>Speed Racer Bike - Cariacica - ESP - 21/05/2017</t>
  </si>
  <si>
    <t>Troféu Oswaldo Marques - Altos - PI - 28/05/2017</t>
  </si>
  <si>
    <t>1ª Copa Belém de Ciclismo - Belém - PA - 14/05/2017</t>
  </si>
  <si>
    <t>BELEM</t>
  </si>
  <si>
    <t>9º Desafio Internacional Serra do Tepequem - Amajari - RR - 06 e 07/05/2017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</si>
</sst>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b/>
      <sz val="12"/>
      <name val="Arial"/>
      <family val="2"/>
    </font>
    <font>
      <b/>
      <sz val="12"/>
      <color rgb="FFFF000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3">
    <xf numFmtId="0" fontId="0" fillId="0" borderId="0" xfId="0"/>
    <xf numFmtId="0" fontId="1" fillId="0" borderId="1" xfId="1" applyFont="1" applyBorder="1" applyAlignment="1">
      <alignment horizontal="left"/>
    </xf>
    <xf numFmtId="0" fontId="1" fillId="0" borderId="1" xfId="1" applyFont="1" applyBorder="1" applyAlignment="1">
      <alignment horizontal="center"/>
    </xf>
    <xf numFmtId="0" fontId="2" fillId="0" borderId="1" xfId="1" applyFont="1" applyBorder="1" applyAlignment="1">
      <alignment horizontal="center"/>
    </xf>
    <xf numFmtId="0" fontId="1" fillId="0" borderId="1" xfId="1" applyFont="1" applyBorder="1"/>
    <xf numFmtId="0" fontId="0" fillId="0" borderId="0" xfId="0" applyAlignment="1">
      <alignment horizontal="center" vertical="center"/>
    </xf>
    <xf numFmtId="14" fontId="5" fillId="0" borderId="2" xfId="1" applyNumberFormat="1" applyFont="1" applyBorder="1" applyAlignment="1">
      <alignment horizontal="center" vertical="center"/>
    </xf>
    <xf numFmtId="0" fontId="6" fillId="0" borderId="2" xfId="1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1" fillId="0" borderId="1" xfId="1" applyFont="1" applyBorder="1" applyAlignment="1">
      <alignment horizontal="center" vertical="center"/>
    </xf>
    <xf numFmtId="0" fontId="1" fillId="0" borderId="1" xfId="0" applyFont="1" applyBorder="1"/>
    <xf numFmtId="0" fontId="2" fillId="0" borderId="0" xfId="0" applyFont="1"/>
    <xf numFmtId="0" fontId="2" fillId="2" borderId="4" xfId="1" applyFont="1" applyFill="1" applyBorder="1" applyAlignment="1">
      <alignment horizontal="center" vertical="center"/>
    </xf>
    <xf numFmtId="0" fontId="2" fillId="2" borderId="0" xfId="1" applyFont="1" applyFill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textRotation="90"/>
    </xf>
    <xf numFmtId="0" fontId="1" fillId="2" borderId="0" xfId="1" applyFont="1" applyFill="1"/>
    <xf numFmtId="0" fontId="1" fillId="2" borderId="5" xfId="1" applyFont="1" applyFill="1" applyBorder="1"/>
    <xf numFmtId="0" fontId="3" fillId="2" borderId="6" xfId="1" applyFont="1" applyFill="1" applyBorder="1"/>
    <xf numFmtId="0" fontId="3" fillId="2" borderId="4" xfId="1" applyFont="1" applyFill="1" applyBorder="1"/>
    <xf numFmtId="0" fontId="4" fillId="2" borderId="7" xfId="1" applyFont="1" applyFill="1" applyBorder="1" applyAlignment="1">
      <alignment horizontal="center" vertical="center"/>
    </xf>
    <xf numFmtId="0" fontId="3" fillId="2" borderId="7" xfId="1" applyFont="1" applyFill="1" applyBorder="1"/>
    <xf numFmtId="0" fontId="3" fillId="2" borderId="1" xfId="1" applyFont="1" applyFill="1" applyBorder="1"/>
    <xf numFmtId="0" fontId="2" fillId="2" borderId="5" xfId="1" applyFont="1" applyFill="1" applyBorder="1"/>
    <xf numFmtId="0" fontId="4" fillId="2" borderId="1" xfId="1" applyFont="1" applyFill="1" applyBorder="1"/>
    <xf numFmtId="0" fontId="2" fillId="2" borderId="8" xfId="1" applyFont="1" applyFill="1" applyBorder="1" applyAlignment="1">
      <alignment horizontal="center"/>
    </xf>
    <xf numFmtId="0" fontId="2" fillId="2" borderId="5" xfId="1" applyFont="1" applyFill="1" applyBorder="1" applyAlignment="1">
      <alignment horizontal="left"/>
    </xf>
    <xf numFmtId="0" fontId="2" fillId="2" borderId="5" xfId="1" applyFont="1" applyFill="1" applyBorder="1" applyAlignment="1">
      <alignment horizontal="center"/>
    </xf>
    <xf numFmtId="0" fontId="1" fillId="2" borderId="8" xfId="1" applyFont="1" applyFill="1" applyBorder="1" applyAlignment="1">
      <alignment horizontal="center"/>
    </xf>
    <xf numFmtId="0" fontId="1" fillId="2" borderId="5" xfId="1" applyFont="1" applyFill="1" applyBorder="1" applyAlignment="1">
      <alignment horizontal="left"/>
    </xf>
    <xf numFmtId="0" fontId="1" fillId="2" borderId="5" xfId="1" applyFont="1" applyFill="1" applyBorder="1" applyAlignment="1">
      <alignment horizontal="center"/>
    </xf>
    <xf numFmtId="0" fontId="2" fillId="2" borderId="8" xfId="1" applyFont="1" applyFill="1" applyBorder="1" applyAlignment="1">
      <alignment horizontal="center" vertical="center"/>
    </xf>
    <xf numFmtId="0" fontId="1" fillId="0" borderId="8" xfId="1" applyFont="1" applyBorder="1" applyAlignment="1">
      <alignment horizontal="center"/>
    </xf>
    <xf numFmtId="0" fontId="1" fillId="2" borderId="5" xfId="1" applyFont="1" applyFill="1" applyBorder="1" applyAlignment="1">
      <alignment horizontal="center" vertical="center"/>
    </xf>
    <xf numFmtId="14" fontId="0" fillId="0" borderId="0" xfId="0" applyNumberFormat="1"/>
    <xf numFmtId="0" fontId="1" fillId="0" borderId="6" xfId="1" applyFont="1" applyBorder="1" applyAlignment="1">
      <alignment horizontal="left"/>
    </xf>
    <xf numFmtId="0" fontId="9" fillId="2" borderId="1" xfId="1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left"/>
    </xf>
    <xf numFmtId="0" fontId="1" fillId="0" borderId="7" xfId="0" applyFont="1" applyFill="1" applyBorder="1" applyAlignment="1">
      <alignment horizontal="center" textRotation="90"/>
    </xf>
    <xf numFmtId="0" fontId="1" fillId="0" borderId="4" xfId="0" applyFont="1" applyFill="1" applyBorder="1" applyAlignment="1">
      <alignment horizontal="center" textRotation="90"/>
    </xf>
    <xf numFmtId="0" fontId="7" fillId="0" borderId="6" xfId="0" applyFont="1" applyBorder="1" applyAlignment="1">
      <alignment horizontal="center" textRotation="90"/>
    </xf>
    <xf numFmtId="0" fontId="7" fillId="0" borderId="4" xfId="0" applyFont="1" applyBorder="1" applyAlignment="1">
      <alignment horizontal="center" textRotation="90"/>
    </xf>
    <xf numFmtId="0" fontId="5" fillId="0" borderId="9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0" fontId="5" fillId="0" borderId="11" xfId="1" applyFont="1" applyBorder="1" applyAlignment="1">
      <alignment horizontal="center"/>
    </xf>
    <xf numFmtId="0" fontId="5" fillId="0" borderId="12" xfId="1" applyFont="1" applyBorder="1" applyAlignment="1">
      <alignment horizontal="right" vertical="center"/>
    </xf>
    <xf numFmtId="0" fontId="5" fillId="0" borderId="2" xfId="1" applyFont="1" applyBorder="1" applyAlignment="1">
      <alignment horizontal="right" vertical="center"/>
    </xf>
    <xf numFmtId="0" fontId="1" fillId="0" borderId="6" xfId="0" applyFont="1" applyBorder="1" applyAlignment="1">
      <alignment horizontal="center" textRotation="90"/>
    </xf>
    <xf numFmtId="0" fontId="1" fillId="0" borderId="4" xfId="0" applyFont="1" applyBorder="1" applyAlignment="1">
      <alignment horizontal="center" textRotation="90"/>
    </xf>
    <xf numFmtId="0" fontId="0" fillId="0" borderId="7" xfId="0" applyBorder="1" applyAlignment="1">
      <alignment horizontal="center" textRotation="90"/>
    </xf>
    <xf numFmtId="0" fontId="0" fillId="0" borderId="4" xfId="0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7" fillId="0" borderId="7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8" fillId="0" borderId="12" xfId="0" applyFont="1" applyBorder="1" applyAlignment="1">
      <alignment horizontal="center" textRotation="90"/>
    </xf>
    <xf numFmtId="0" fontId="5" fillId="0" borderId="1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textRotation="90"/>
    </xf>
    <xf numFmtId="0" fontId="1" fillId="0" borderId="4" xfId="0" applyFont="1" applyBorder="1" applyAlignment="1">
      <alignment horizontal="center" vertical="center" textRotation="90"/>
    </xf>
  </cellXfs>
  <cellStyles count="3">
    <cellStyle name="Normal" xfId="0" builtinId="0"/>
    <cellStyle name="Normal 2" xfId="1"/>
    <cellStyle name="Normal 3" xfId="2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3"/>
  <sheetViews>
    <sheetView topLeftCell="A2" zoomScaleNormal="100" workbookViewId="0">
      <selection activeCell="A4" sqref="A4:AB20"/>
    </sheetView>
  </sheetViews>
  <sheetFormatPr defaultRowHeight="12.75" x14ac:dyDescent="0.2"/>
  <cols>
    <col min="1" max="1" width="6.140625" customWidth="1"/>
    <col min="2" max="2" width="61.28515625" customWidth="1"/>
    <col min="3" max="3" width="31.5703125" customWidth="1"/>
    <col min="4" max="4" width="4.5703125" customWidth="1"/>
    <col min="5" max="5" width="6.140625" style="15" customWidth="1"/>
    <col min="6" max="6" width="0.85546875" customWidth="1"/>
    <col min="7" max="7" width="5.28515625" hidden="1" customWidth="1"/>
    <col min="8" max="21" width="5.28515625" customWidth="1"/>
    <col min="22" max="22" width="5.28515625" style="9" customWidth="1"/>
    <col min="23" max="27" width="5.28515625" customWidth="1"/>
    <col min="28" max="28" width="5.28515625" style="9" customWidth="1"/>
    <col min="29" max="29" width="0.85546875" customWidth="1"/>
  </cols>
  <sheetData>
    <row r="1" spans="1:29" ht="69.95" customHeight="1" x14ac:dyDescent="0.25">
      <c r="A1" s="46" t="s">
        <v>3</v>
      </c>
      <c r="B1" s="47"/>
      <c r="C1" s="47"/>
      <c r="D1" s="47"/>
      <c r="E1" s="48"/>
      <c r="F1" s="19"/>
      <c r="G1" s="44"/>
      <c r="H1" s="42" t="s">
        <v>120</v>
      </c>
      <c r="I1" s="55" t="s">
        <v>97</v>
      </c>
      <c r="J1" s="55" t="s">
        <v>119</v>
      </c>
      <c r="K1" s="55" t="s">
        <v>114</v>
      </c>
      <c r="L1" s="55" t="s">
        <v>109</v>
      </c>
      <c r="M1" s="55" t="s">
        <v>122</v>
      </c>
      <c r="N1" s="56" t="s">
        <v>110</v>
      </c>
      <c r="O1" s="56" t="s">
        <v>98</v>
      </c>
      <c r="P1" s="44" t="s">
        <v>94</v>
      </c>
      <c r="Q1" s="51" t="s">
        <v>82</v>
      </c>
      <c r="R1" s="51" t="s">
        <v>65</v>
      </c>
      <c r="S1" s="51" t="s">
        <v>61</v>
      </c>
      <c r="T1" s="51" t="s">
        <v>80</v>
      </c>
      <c r="U1" s="51" t="s">
        <v>57</v>
      </c>
      <c r="V1" s="51" t="s">
        <v>52</v>
      </c>
      <c r="W1" s="51" t="s">
        <v>51</v>
      </c>
      <c r="X1" s="51" t="s">
        <v>34</v>
      </c>
      <c r="Y1" s="53" t="s">
        <v>47</v>
      </c>
      <c r="Z1" s="51" t="s">
        <v>26</v>
      </c>
      <c r="AA1" s="44" t="s">
        <v>37</v>
      </c>
      <c r="AB1" s="44" t="s">
        <v>46</v>
      </c>
      <c r="AC1" s="22"/>
    </row>
    <row r="2" spans="1:29" ht="69.75" customHeight="1" x14ac:dyDescent="0.2">
      <c r="A2" s="49" t="s">
        <v>13</v>
      </c>
      <c r="B2" s="50"/>
      <c r="C2" s="6">
        <f>'Data Atualização'!$A$1</f>
        <v>42912</v>
      </c>
      <c r="D2" s="7"/>
      <c r="E2" s="12"/>
      <c r="F2" s="19"/>
      <c r="G2" s="45"/>
      <c r="H2" s="43"/>
      <c r="I2" s="52"/>
      <c r="J2" s="52"/>
      <c r="K2" s="52"/>
      <c r="L2" s="52"/>
      <c r="M2" s="52"/>
      <c r="N2" s="45"/>
      <c r="O2" s="45"/>
      <c r="P2" s="45"/>
      <c r="Q2" s="52"/>
      <c r="R2" s="52"/>
      <c r="S2" s="52"/>
      <c r="T2" s="52"/>
      <c r="U2" s="52"/>
      <c r="V2" s="52"/>
      <c r="W2" s="52"/>
      <c r="X2" s="52"/>
      <c r="Y2" s="54"/>
      <c r="Z2" s="52"/>
      <c r="AA2" s="45"/>
      <c r="AB2" s="45"/>
      <c r="AC2" s="23"/>
    </row>
    <row r="3" spans="1:29" s="5" customFormat="1" ht="16.5" customHeight="1" x14ac:dyDescent="0.2">
      <c r="A3" s="16" t="s">
        <v>2</v>
      </c>
      <c r="B3" s="16" t="s">
        <v>4</v>
      </c>
      <c r="C3" s="16" t="s">
        <v>5</v>
      </c>
      <c r="D3" s="16" t="s">
        <v>0</v>
      </c>
      <c r="E3" s="16" t="s">
        <v>1</v>
      </c>
      <c r="F3" s="17"/>
      <c r="G3" s="18"/>
      <c r="H3" s="18">
        <v>4</v>
      </c>
      <c r="I3" s="18">
        <v>4</v>
      </c>
      <c r="J3" s="18">
        <v>4</v>
      </c>
      <c r="K3" s="18">
        <v>4</v>
      </c>
      <c r="L3" s="18">
        <v>5</v>
      </c>
      <c r="M3" s="18">
        <v>3</v>
      </c>
      <c r="N3" s="18">
        <v>4</v>
      </c>
      <c r="O3" s="18" t="s">
        <v>99</v>
      </c>
      <c r="P3" s="40">
        <v>4</v>
      </c>
      <c r="Q3" s="18" t="s">
        <v>11</v>
      </c>
      <c r="R3" s="18">
        <v>4</v>
      </c>
      <c r="S3" s="18">
        <v>4</v>
      </c>
      <c r="T3" s="18">
        <v>4</v>
      </c>
      <c r="U3" s="18">
        <v>4</v>
      </c>
      <c r="V3" s="18">
        <v>3</v>
      </c>
      <c r="W3" s="18">
        <v>5</v>
      </c>
      <c r="X3" s="18" t="s">
        <v>11</v>
      </c>
      <c r="Y3" s="18">
        <v>4</v>
      </c>
      <c r="Z3" s="18">
        <v>4</v>
      </c>
      <c r="AA3" s="18">
        <v>4</v>
      </c>
      <c r="AB3" s="18">
        <v>4</v>
      </c>
      <c r="AC3" s="24"/>
    </row>
    <row r="4" spans="1:29" ht="15" customHeight="1" x14ac:dyDescent="0.2">
      <c r="A4" s="2">
        <v>1</v>
      </c>
      <c r="B4" s="1" t="s">
        <v>39</v>
      </c>
      <c r="C4" s="14" t="s">
        <v>42</v>
      </c>
      <c r="D4" s="2" t="s">
        <v>7</v>
      </c>
      <c r="E4" s="3">
        <f>SUM(G4:AB4)</f>
        <v>758</v>
      </c>
      <c r="F4" s="20"/>
      <c r="G4" s="2"/>
      <c r="H4" s="2"/>
      <c r="I4" s="2"/>
      <c r="J4" s="2"/>
      <c r="K4" s="2"/>
      <c r="L4" s="2"/>
      <c r="M4" s="2"/>
      <c r="N4" s="2"/>
      <c r="O4" s="2">
        <v>219</v>
      </c>
      <c r="P4" s="2"/>
      <c r="Q4" s="2"/>
      <c r="R4" s="2">
        <v>123</v>
      </c>
      <c r="S4" s="2"/>
      <c r="T4" s="2"/>
      <c r="U4" s="2">
        <v>126</v>
      </c>
      <c r="V4" s="2">
        <v>219</v>
      </c>
      <c r="W4" s="2"/>
      <c r="X4" s="2"/>
      <c r="Y4" s="2"/>
      <c r="Z4" s="2"/>
      <c r="AA4" s="2">
        <v>71</v>
      </c>
      <c r="AB4" s="2"/>
      <c r="AC4" s="25"/>
    </row>
    <row r="5" spans="1:29" ht="15" customHeight="1" x14ac:dyDescent="0.2">
      <c r="A5" s="2">
        <v>2</v>
      </c>
      <c r="B5" s="1" t="s">
        <v>16</v>
      </c>
      <c r="C5" s="1" t="s">
        <v>17</v>
      </c>
      <c r="D5" s="2" t="s">
        <v>7</v>
      </c>
      <c r="E5" s="3">
        <f>SUM(G5:AB5)</f>
        <v>683</v>
      </c>
      <c r="F5" s="20"/>
      <c r="G5" s="2"/>
      <c r="H5" s="2"/>
      <c r="I5" s="2"/>
      <c r="J5" s="2"/>
      <c r="K5" s="2"/>
      <c r="L5" s="2"/>
      <c r="M5" s="2"/>
      <c r="N5" s="2"/>
      <c r="O5" s="2">
        <v>83</v>
      </c>
      <c r="P5" s="2"/>
      <c r="Q5" s="2">
        <v>105</v>
      </c>
      <c r="R5" s="2">
        <v>20</v>
      </c>
      <c r="S5" s="2"/>
      <c r="T5" s="2">
        <v>50</v>
      </c>
      <c r="U5" s="2"/>
      <c r="V5" s="2">
        <v>122</v>
      </c>
      <c r="W5" s="2"/>
      <c r="X5" s="2">
        <v>85</v>
      </c>
      <c r="Y5" s="2">
        <v>51</v>
      </c>
      <c r="Z5" s="2">
        <v>80</v>
      </c>
      <c r="AA5" s="2"/>
      <c r="AB5" s="2">
        <v>87</v>
      </c>
      <c r="AC5" s="25"/>
    </row>
    <row r="6" spans="1:29" ht="15" customHeight="1" x14ac:dyDescent="0.2">
      <c r="A6" s="2">
        <v>3</v>
      </c>
      <c r="B6" s="1" t="s">
        <v>56</v>
      </c>
      <c r="C6" s="1" t="s">
        <v>36</v>
      </c>
      <c r="D6" s="2" t="s">
        <v>6</v>
      </c>
      <c r="E6" s="3">
        <f>SUM(G6:AB6)</f>
        <v>567</v>
      </c>
      <c r="F6" s="20"/>
      <c r="G6" s="2"/>
      <c r="H6" s="2">
        <v>141</v>
      </c>
      <c r="I6" s="2">
        <v>150</v>
      </c>
      <c r="J6" s="2">
        <v>62</v>
      </c>
      <c r="K6" s="2"/>
      <c r="L6" s="2"/>
      <c r="M6" s="2"/>
      <c r="N6" s="2"/>
      <c r="O6" s="2"/>
      <c r="P6" s="2"/>
      <c r="Q6" s="2"/>
      <c r="R6" s="2"/>
      <c r="S6" s="2">
        <v>128</v>
      </c>
      <c r="T6" s="2"/>
      <c r="U6" s="2"/>
      <c r="V6" s="2"/>
      <c r="W6" s="2"/>
      <c r="X6" s="2">
        <v>86</v>
      </c>
      <c r="Y6" s="2"/>
      <c r="Z6" s="2"/>
      <c r="AA6" s="2"/>
      <c r="AB6" s="2"/>
      <c r="AC6" s="25"/>
    </row>
    <row r="7" spans="1:29" ht="15" customHeight="1" x14ac:dyDescent="0.2">
      <c r="A7" s="2">
        <v>4</v>
      </c>
      <c r="B7" s="1" t="s">
        <v>18</v>
      </c>
      <c r="C7" s="1" t="s">
        <v>19</v>
      </c>
      <c r="D7" s="2" t="s">
        <v>7</v>
      </c>
      <c r="E7" s="3">
        <f>SUM(G7:AB7)</f>
        <v>463</v>
      </c>
      <c r="F7" s="20"/>
      <c r="G7" s="2"/>
      <c r="H7" s="2"/>
      <c r="I7" s="2"/>
      <c r="J7" s="2"/>
      <c r="K7" s="2"/>
      <c r="L7" s="2"/>
      <c r="M7" s="2"/>
      <c r="N7" s="2"/>
      <c r="O7" s="2">
        <v>204</v>
      </c>
      <c r="P7" s="2"/>
      <c r="Q7" s="2"/>
      <c r="R7" s="2"/>
      <c r="S7" s="2"/>
      <c r="T7" s="2">
        <v>159</v>
      </c>
      <c r="U7" s="2"/>
      <c r="V7" s="2"/>
      <c r="W7" s="2"/>
      <c r="X7" s="2"/>
      <c r="Y7" s="2"/>
      <c r="Z7" s="2"/>
      <c r="AA7" s="2"/>
      <c r="AB7" s="2">
        <v>100</v>
      </c>
      <c r="AC7" s="25"/>
    </row>
    <row r="8" spans="1:29" ht="15" customHeight="1" x14ac:dyDescent="0.2">
      <c r="A8" s="2">
        <v>5</v>
      </c>
      <c r="B8" s="1" t="s">
        <v>22</v>
      </c>
      <c r="C8" s="1" t="s">
        <v>23</v>
      </c>
      <c r="D8" s="2" t="s">
        <v>7</v>
      </c>
      <c r="E8" s="3">
        <f>SUM(G8:AB8)</f>
        <v>229</v>
      </c>
      <c r="F8" s="20"/>
      <c r="G8" s="2"/>
      <c r="H8" s="2"/>
      <c r="I8" s="2"/>
      <c r="J8" s="2"/>
      <c r="K8" s="2"/>
      <c r="L8" s="2"/>
      <c r="M8" s="2"/>
      <c r="N8" s="2"/>
      <c r="O8" s="2">
        <v>140</v>
      </c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>
        <v>89</v>
      </c>
      <c r="AC8" s="25"/>
    </row>
    <row r="9" spans="1:29" ht="15" customHeight="1" x14ac:dyDescent="0.2">
      <c r="A9" s="2">
        <v>6</v>
      </c>
      <c r="B9" s="1" t="s">
        <v>40</v>
      </c>
      <c r="C9" s="1" t="s">
        <v>41</v>
      </c>
      <c r="D9" s="2" t="s">
        <v>7</v>
      </c>
      <c r="E9" s="3">
        <f>SUM(G9:AB9)</f>
        <v>207</v>
      </c>
      <c r="F9" s="20"/>
      <c r="G9" s="2"/>
      <c r="H9" s="2"/>
      <c r="I9" s="2"/>
      <c r="J9" s="2"/>
      <c r="K9" s="2"/>
      <c r="L9" s="2"/>
      <c r="M9" s="2"/>
      <c r="N9" s="2"/>
      <c r="O9" s="2">
        <v>111</v>
      </c>
      <c r="P9" s="2"/>
      <c r="Q9" s="2"/>
      <c r="R9" s="2"/>
      <c r="S9" s="2"/>
      <c r="T9" s="2">
        <v>19</v>
      </c>
      <c r="U9" s="2"/>
      <c r="V9" s="2"/>
      <c r="W9" s="2"/>
      <c r="X9" s="2"/>
      <c r="Y9" s="2"/>
      <c r="Z9" s="2"/>
      <c r="AA9" s="2">
        <v>77</v>
      </c>
      <c r="AB9" s="2"/>
      <c r="AC9" s="25"/>
    </row>
    <row r="10" spans="1:29" ht="15" customHeight="1" x14ac:dyDescent="0.2">
      <c r="A10" s="2">
        <v>7</v>
      </c>
      <c r="B10" s="1" t="s">
        <v>20</v>
      </c>
      <c r="C10" s="1" t="s">
        <v>21</v>
      </c>
      <c r="D10" s="2" t="s">
        <v>8</v>
      </c>
      <c r="E10" s="3">
        <f>SUM(G10:AB10)</f>
        <v>133</v>
      </c>
      <c r="F10" s="20"/>
      <c r="G10" s="2"/>
      <c r="H10" s="2"/>
      <c r="I10" s="2"/>
      <c r="J10" s="2"/>
      <c r="K10" s="2"/>
      <c r="L10" s="2"/>
      <c r="M10" s="2"/>
      <c r="N10" s="2"/>
      <c r="O10" s="2">
        <v>11</v>
      </c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>
        <v>122</v>
      </c>
      <c r="AC10" s="25"/>
    </row>
    <row r="11" spans="1:29" ht="15" customHeight="1" x14ac:dyDescent="0.2">
      <c r="A11" s="2">
        <v>8</v>
      </c>
      <c r="B11" s="1" t="s">
        <v>62</v>
      </c>
      <c r="C11" s="1" t="s">
        <v>121</v>
      </c>
      <c r="D11" s="2" t="s">
        <v>64</v>
      </c>
      <c r="E11" s="3">
        <f>SUM(G11:AB11)</f>
        <v>125</v>
      </c>
      <c r="F11" s="20"/>
      <c r="G11" s="2"/>
      <c r="H11" s="2">
        <v>10</v>
      </c>
      <c r="I11" s="2"/>
      <c r="J11" s="2"/>
      <c r="K11" s="2"/>
      <c r="L11" s="2"/>
      <c r="M11" s="2">
        <v>65</v>
      </c>
      <c r="N11" s="2"/>
      <c r="O11" s="2"/>
      <c r="P11" s="2"/>
      <c r="Q11" s="2"/>
      <c r="R11" s="2"/>
      <c r="S11" s="2">
        <v>50</v>
      </c>
      <c r="T11" s="2"/>
      <c r="U11" s="2"/>
      <c r="V11" s="2"/>
      <c r="W11" s="2"/>
      <c r="X11" s="2"/>
      <c r="Y11" s="2"/>
      <c r="Z11" s="2"/>
      <c r="AA11" s="2"/>
      <c r="AB11" s="2"/>
      <c r="AC11" s="25"/>
    </row>
    <row r="12" spans="1:29" ht="15" customHeight="1" x14ac:dyDescent="0.2">
      <c r="A12" s="2">
        <v>9</v>
      </c>
      <c r="B12" s="1" t="s">
        <v>111</v>
      </c>
      <c r="C12" s="1" t="s">
        <v>112</v>
      </c>
      <c r="D12" s="2" t="s">
        <v>113</v>
      </c>
      <c r="E12" s="3">
        <f>SUM(G12:AB12)</f>
        <v>117</v>
      </c>
      <c r="F12" s="20"/>
      <c r="G12" s="2"/>
      <c r="H12" s="2"/>
      <c r="I12" s="2"/>
      <c r="J12" s="2"/>
      <c r="K12" s="2">
        <v>117</v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5"/>
    </row>
    <row r="13" spans="1:29" ht="15" customHeight="1" x14ac:dyDescent="0.2">
      <c r="A13" s="2">
        <v>10</v>
      </c>
      <c r="B13" s="39" t="s">
        <v>91</v>
      </c>
      <c r="C13" s="1" t="s">
        <v>92</v>
      </c>
      <c r="D13" s="2" t="s">
        <v>60</v>
      </c>
      <c r="E13" s="3">
        <f>SUM(G13:AB13)</f>
        <v>95</v>
      </c>
      <c r="F13" s="20"/>
      <c r="G13" s="2"/>
      <c r="H13" s="2"/>
      <c r="I13" s="2"/>
      <c r="J13" s="2"/>
      <c r="K13" s="2"/>
      <c r="L13" s="2"/>
      <c r="M13" s="2"/>
      <c r="N13" s="2"/>
      <c r="O13" s="2"/>
      <c r="P13" s="2">
        <v>95</v>
      </c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5"/>
    </row>
    <row r="14" spans="1:29" ht="15" customHeight="1" x14ac:dyDescent="0.2">
      <c r="A14" s="2">
        <v>11</v>
      </c>
      <c r="B14" s="4" t="s">
        <v>106</v>
      </c>
      <c r="C14" s="1" t="s">
        <v>108</v>
      </c>
      <c r="D14" s="2" t="s">
        <v>107</v>
      </c>
      <c r="E14" s="3">
        <f>SUM(G14:AB14)</f>
        <v>53</v>
      </c>
      <c r="F14" s="20"/>
      <c r="G14" s="2"/>
      <c r="H14" s="2"/>
      <c r="I14" s="2"/>
      <c r="J14" s="2"/>
      <c r="K14" s="2"/>
      <c r="L14" s="2"/>
      <c r="M14" s="2"/>
      <c r="N14" s="2">
        <v>53</v>
      </c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5"/>
    </row>
    <row r="15" spans="1:29" ht="15" customHeight="1" x14ac:dyDescent="0.2">
      <c r="A15" s="2">
        <v>12</v>
      </c>
      <c r="B15" s="1" t="s">
        <v>53</v>
      </c>
      <c r="C15" s="1" t="s">
        <v>55</v>
      </c>
      <c r="D15" s="2" t="s">
        <v>54</v>
      </c>
      <c r="E15" s="3">
        <f>SUM(G15:AB15)</f>
        <v>52</v>
      </c>
      <c r="F15" s="20"/>
      <c r="G15" s="4"/>
      <c r="H15" s="4"/>
      <c r="I15" s="4"/>
      <c r="J15" s="4"/>
      <c r="K15" s="4"/>
      <c r="L15" s="4">
        <v>17</v>
      </c>
      <c r="M15" s="4"/>
      <c r="N15" s="4"/>
      <c r="O15" s="4"/>
      <c r="P15" s="4"/>
      <c r="Q15" s="4"/>
      <c r="R15" s="4"/>
      <c r="S15" s="4"/>
      <c r="T15" s="4"/>
      <c r="U15" s="4"/>
      <c r="V15" s="2">
        <v>35</v>
      </c>
      <c r="W15" s="4"/>
      <c r="X15" s="4"/>
      <c r="Y15" s="4"/>
      <c r="Z15" s="4"/>
      <c r="AA15" s="4"/>
      <c r="AB15" s="2"/>
      <c r="AC15" s="25"/>
    </row>
    <row r="16" spans="1:29" ht="15" customHeight="1" x14ac:dyDescent="0.2">
      <c r="A16" s="2">
        <v>13</v>
      </c>
      <c r="B16" s="1" t="s">
        <v>83</v>
      </c>
      <c r="C16" s="1" t="s">
        <v>84</v>
      </c>
      <c r="D16" s="2" t="s">
        <v>10</v>
      </c>
      <c r="E16" s="3">
        <f>SUM(G16:AB16)</f>
        <v>40</v>
      </c>
      <c r="F16" s="20"/>
      <c r="G16" s="2"/>
      <c r="H16" s="2"/>
      <c r="I16" s="2"/>
      <c r="J16" s="2"/>
      <c r="K16" s="2"/>
      <c r="L16" s="2"/>
      <c r="M16" s="2"/>
      <c r="N16" s="2"/>
      <c r="O16" s="2"/>
      <c r="P16" s="2"/>
      <c r="Q16" s="2">
        <v>40</v>
      </c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5"/>
    </row>
    <row r="17" spans="1:29" ht="15" customHeight="1" x14ac:dyDescent="0.2">
      <c r="A17" s="2">
        <v>14</v>
      </c>
      <c r="B17" s="1" t="s">
        <v>44</v>
      </c>
      <c r="C17" s="1" t="s">
        <v>45</v>
      </c>
      <c r="D17" s="2" t="s">
        <v>7</v>
      </c>
      <c r="E17" s="3">
        <f>SUM(G17:AB17)</f>
        <v>36</v>
      </c>
      <c r="F17" s="20"/>
      <c r="G17" s="2"/>
      <c r="H17" s="2"/>
      <c r="I17" s="2"/>
      <c r="J17" s="2"/>
      <c r="K17" s="2"/>
      <c r="L17" s="2"/>
      <c r="M17" s="2"/>
      <c r="N17" s="2"/>
      <c r="O17" s="2">
        <v>8</v>
      </c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>
        <v>28</v>
      </c>
      <c r="AB17" s="2"/>
      <c r="AC17" s="25"/>
    </row>
    <row r="18" spans="1:29" ht="15" customHeight="1" x14ac:dyDescent="0.2">
      <c r="A18" s="2">
        <v>15</v>
      </c>
      <c r="B18" s="1" t="s">
        <v>48</v>
      </c>
      <c r="C18" s="1" t="s">
        <v>49</v>
      </c>
      <c r="D18" s="2" t="s">
        <v>50</v>
      </c>
      <c r="E18" s="3">
        <f>SUM(G18:AB18)</f>
        <v>17.5</v>
      </c>
      <c r="F18" s="20"/>
      <c r="G18" s="2"/>
      <c r="H18" s="2"/>
      <c r="I18" s="2"/>
      <c r="J18" s="2"/>
      <c r="K18" s="2"/>
      <c r="L18" s="2"/>
      <c r="M18" s="2"/>
      <c r="N18" s="2"/>
      <c r="O18" s="2">
        <v>4</v>
      </c>
      <c r="P18" s="2"/>
      <c r="Q18" s="2"/>
      <c r="R18" s="2"/>
      <c r="S18" s="2"/>
      <c r="T18" s="2"/>
      <c r="U18" s="2"/>
      <c r="V18" s="2"/>
      <c r="W18" s="2">
        <v>13.5</v>
      </c>
      <c r="X18" s="2"/>
      <c r="Y18" s="2"/>
      <c r="Z18" s="2"/>
      <c r="AA18" s="2"/>
      <c r="AB18" s="2"/>
      <c r="AC18" s="25"/>
    </row>
    <row r="19" spans="1:29" ht="15" customHeight="1" x14ac:dyDescent="0.2">
      <c r="A19" s="2">
        <v>16</v>
      </c>
      <c r="B19" s="1" t="s">
        <v>81</v>
      </c>
      <c r="C19" s="1" t="s">
        <v>21</v>
      </c>
      <c r="D19" s="2" t="s">
        <v>8</v>
      </c>
      <c r="E19" s="3">
        <f>SUM(G19:AB19)</f>
        <v>9</v>
      </c>
      <c r="F19" s="20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>
        <v>9</v>
      </c>
      <c r="U19" s="2"/>
      <c r="V19" s="2"/>
      <c r="W19" s="2"/>
      <c r="X19" s="2"/>
      <c r="Y19" s="2"/>
      <c r="Z19" s="2"/>
      <c r="AA19" s="2"/>
      <c r="AB19" s="2"/>
      <c r="AC19" s="25"/>
    </row>
    <row r="20" spans="1:29" ht="15" customHeight="1" x14ac:dyDescent="0.2">
      <c r="A20" s="2">
        <v>17</v>
      </c>
      <c r="B20" s="1" t="s">
        <v>101</v>
      </c>
      <c r="C20" s="1" t="s">
        <v>102</v>
      </c>
      <c r="D20" s="2" t="s">
        <v>7</v>
      </c>
      <c r="E20" s="3">
        <f>SUM(G20:AB20)</f>
        <v>6</v>
      </c>
      <c r="F20" s="20"/>
      <c r="G20" s="2"/>
      <c r="H20" s="2"/>
      <c r="I20" s="2"/>
      <c r="J20" s="2"/>
      <c r="K20" s="2"/>
      <c r="L20" s="2"/>
      <c r="M20" s="2"/>
      <c r="N20" s="2"/>
      <c r="O20" s="2">
        <v>6</v>
      </c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5"/>
    </row>
    <row r="21" spans="1:29" ht="15" hidden="1" customHeight="1" x14ac:dyDescent="0.2">
      <c r="A21" s="2"/>
      <c r="B21" s="1"/>
      <c r="C21" s="1"/>
      <c r="D21" s="2"/>
      <c r="E21" s="3">
        <f t="shared" ref="E21:E22" si="0">SUM(G21:AB21)</f>
        <v>0</v>
      </c>
      <c r="F21" s="20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5"/>
    </row>
    <row r="22" spans="1:29" ht="15" hidden="1" customHeight="1" x14ac:dyDescent="0.2">
      <c r="A22" s="2"/>
      <c r="B22" s="4"/>
      <c r="C22" s="1"/>
      <c r="D22" s="2"/>
      <c r="E22" s="3">
        <f t="shared" si="0"/>
        <v>0</v>
      </c>
      <c r="F22" s="20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2"/>
      <c r="W22" s="4"/>
      <c r="X22" s="4"/>
      <c r="Y22" s="4"/>
      <c r="Z22" s="4"/>
      <c r="AA22" s="4"/>
      <c r="AB22" s="2"/>
      <c r="AC22" s="25"/>
    </row>
    <row r="23" spans="1:29" ht="5.0999999999999996" customHeight="1" x14ac:dyDescent="0.2">
      <c r="A23" s="29"/>
      <c r="B23" s="27"/>
      <c r="C23" s="30"/>
      <c r="D23" s="31"/>
      <c r="E23" s="31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31"/>
      <c r="W23" s="27"/>
      <c r="X23" s="27"/>
      <c r="Y23" s="27"/>
      <c r="Z23" s="27"/>
      <c r="AA23" s="27"/>
      <c r="AB23" s="31"/>
      <c r="AC23" s="28"/>
    </row>
  </sheetData>
  <sheetProtection password="E3EB" sheet="1" objects="1" scenarios="1"/>
  <sortState ref="A4:AB20">
    <sortCondition descending="1" ref="E4:E20"/>
  </sortState>
  <mergeCells count="24">
    <mergeCell ref="V1:V2"/>
    <mergeCell ref="U1:U2"/>
    <mergeCell ref="N1:N2"/>
    <mergeCell ref="L1:L2"/>
    <mergeCell ref="K1:K2"/>
    <mergeCell ref="O1:O2"/>
    <mergeCell ref="P1:P2"/>
    <mergeCell ref="M1:M2"/>
    <mergeCell ref="H1:H2"/>
    <mergeCell ref="AB1:AB2"/>
    <mergeCell ref="A1:E1"/>
    <mergeCell ref="A2:B2"/>
    <mergeCell ref="G1:G2"/>
    <mergeCell ref="Z1:Z2"/>
    <mergeCell ref="X1:X2"/>
    <mergeCell ref="AA1:AA2"/>
    <mergeCell ref="Q1:Q2"/>
    <mergeCell ref="Y1:Y2"/>
    <mergeCell ref="R1:R2"/>
    <mergeCell ref="I1:I2"/>
    <mergeCell ref="W1:W2"/>
    <mergeCell ref="T1:T2"/>
    <mergeCell ref="S1:S2"/>
    <mergeCell ref="J1:J2"/>
  </mergeCells>
  <phoneticPr fontId="0" type="noConversion"/>
  <conditionalFormatting sqref="B4:B17 B20:B22">
    <cfRule type="duplicateValues" dxfId="10" priority="12" stopIfTrue="1"/>
  </conditionalFormatting>
  <conditionalFormatting sqref="O1">
    <cfRule type="duplicateValues" dxfId="9" priority="6" stopIfTrue="1"/>
  </conditionalFormatting>
  <conditionalFormatting sqref="B18">
    <cfRule type="duplicateValues" dxfId="8" priority="5" stopIfTrue="1"/>
  </conditionalFormatting>
  <conditionalFormatting sqref="E1:E1048576">
    <cfRule type="duplicateValues" dxfId="7" priority="1"/>
    <cfRule type="duplicateValues" dxfId="6" priority="2"/>
    <cfRule type="duplicateValues" dxfId="5" priority="3"/>
    <cfRule type="duplicateValues" dxfId="4" priority="4"/>
  </conditionalFormatting>
  <pageMargins left="0.13" right="0.51181102362204722" top="0.2" bottom="0.2" header="0.14000000000000001" footer="0.1400000000000000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"/>
  <sheetViews>
    <sheetView zoomScaleNormal="100" workbookViewId="0">
      <selection activeCell="A16" sqref="A16"/>
    </sheetView>
  </sheetViews>
  <sheetFormatPr defaultRowHeight="12.75" x14ac:dyDescent="0.2"/>
  <cols>
    <col min="1" max="1" width="6.140625" customWidth="1"/>
    <col min="2" max="2" width="54.42578125" customWidth="1"/>
    <col min="3" max="3" width="36" customWidth="1"/>
    <col min="4" max="4" width="4.5703125" bestFit="1" customWidth="1"/>
    <col min="5" max="5" width="6.140625" style="10" bestFit="1" customWidth="1"/>
    <col min="6" max="6" width="0.85546875" customWidth="1"/>
    <col min="7" max="7" width="5.28515625" hidden="1" customWidth="1"/>
    <col min="8" max="20" width="5.28515625" customWidth="1"/>
    <col min="21" max="21" width="5.28515625" style="9" customWidth="1"/>
    <col min="22" max="22" width="0.85546875" customWidth="1"/>
  </cols>
  <sheetData>
    <row r="1" spans="1:22" ht="69.95" customHeight="1" x14ac:dyDescent="0.25">
      <c r="A1" s="46" t="s">
        <v>3</v>
      </c>
      <c r="B1" s="47"/>
      <c r="C1" s="47"/>
      <c r="D1" s="47"/>
      <c r="E1" s="48"/>
      <c r="F1" s="19"/>
      <c r="G1" s="51"/>
      <c r="H1" s="55" t="s">
        <v>119</v>
      </c>
      <c r="I1" s="55" t="s">
        <v>118</v>
      </c>
      <c r="J1" s="42" t="s">
        <v>120</v>
      </c>
      <c r="K1" s="56" t="s">
        <v>98</v>
      </c>
      <c r="L1" s="51" t="s">
        <v>82</v>
      </c>
      <c r="M1" s="51" t="s">
        <v>70</v>
      </c>
      <c r="N1" s="51" t="s">
        <v>61</v>
      </c>
      <c r="O1" s="51" t="s">
        <v>80</v>
      </c>
      <c r="P1" s="51" t="s">
        <v>57</v>
      </c>
      <c r="Q1" s="51" t="s">
        <v>52</v>
      </c>
      <c r="R1" s="53" t="s">
        <v>47</v>
      </c>
      <c r="S1" s="44" t="s">
        <v>37</v>
      </c>
      <c r="T1" s="44" t="s">
        <v>46</v>
      </c>
      <c r="U1" s="57" t="s">
        <v>12</v>
      </c>
      <c r="V1" s="25"/>
    </row>
    <row r="2" spans="1:22" ht="69.95" customHeight="1" x14ac:dyDescent="0.2">
      <c r="A2" s="59" t="s">
        <v>24</v>
      </c>
      <c r="B2" s="60"/>
      <c r="C2" s="6">
        <f>'Data Atualização'!$A$1</f>
        <v>42912</v>
      </c>
      <c r="D2" s="11"/>
      <c r="E2" s="12"/>
      <c r="F2" s="19"/>
      <c r="G2" s="52"/>
      <c r="H2" s="52"/>
      <c r="I2" s="52"/>
      <c r="J2" s="43"/>
      <c r="K2" s="45"/>
      <c r="L2" s="52"/>
      <c r="M2" s="52"/>
      <c r="N2" s="52"/>
      <c r="O2" s="52"/>
      <c r="P2" s="52"/>
      <c r="Q2" s="52"/>
      <c r="R2" s="54"/>
      <c r="S2" s="45"/>
      <c r="T2" s="45"/>
      <c r="U2" s="58"/>
      <c r="V2" s="25"/>
    </row>
    <row r="3" spans="1:22" s="5" customFormat="1" ht="15" customHeight="1" x14ac:dyDescent="0.2">
      <c r="A3" s="16" t="s">
        <v>2</v>
      </c>
      <c r="B3" s="16" t="s">
        <v>4</v>
      </c>
      <c r="C3" s="16" t="s">
        <v>5</v>
      </c>
      <c r="D3" s="16" t="s">
        <v>0</v>
      </c>
      <c r="E3" s="16" t="s">
        <v>1</v>
      </c>
      <c r="F3" s="17"/>
      <c r="G3" s="18"/>
      <c r="H3" s="18">
        <v>4</v>
      </c>
      <c r="I3" s="18">
        <v>4</v>
      </c>
      <c r="J3" s="18">
        <v>4</v>
      </c>
      <c r="K3" s="18" t="s">
        <v>99</v>
      </c>
      <c r="L3" s="18" t="s">
        <v>11</v>
      </c>
      <c r="M3" s="18">
        <v>5</v>
      </c>
      <c r="N3" s="18">
        <v>4</v>
      </c>
      <c r="O3" s="18">
        <v>4</v>
      </c>
      <c r="P3" s="18">
        <v>4</v>
      </c>
      <c r="Q3" s="18">
        <v>3</v>
      </c>
      <c r="R3" s="18">
        <v>4</v>
      </c>
      <c r="S3" s="18">
        <v>4</v>
      </c>
      <c r="T3" s="35">
        <v>4</v>
      </c>
      <c r="U3" s="35">
        <v>5</v>
      </c>
      <c r="V3" s="24"/>
    </row>
    <row r="4" spans="1:22" ht="15" customHeight="1" x14ac:dyDescent="0.2">
      <c r="A4" s="2">
        <v>1</v>
      </c>
      <c r="B4" s="1" t="s">
        <v>16</v>
      </c>
      <c r="C4" s="1" t="s">
        <v>17</v>
      </c>
      <c r="D4" s="2" t="s">
        <v>7</v>
      </c>
      <c r="E4" s="3">
        <f t="shared" ref="E4:E11" si="0">SUM(G4:U4)</f>
        <v>757</v>
      </c>
      <c r="F4" s="20"/>
      <c r="G4" s="2"/>
      <c r="H4" s="2"/>
      <c r="I4" s="2"/>
      <c r="J4" s="2"/>
      <c r="K4" s="2">
        <v>208</v>
      </c>
      <c r="L4" s="2">
        <v>122</v>
      </c>
      <c r="M4" s="2"/>
      <c r="N4" s="2"/>
      <c r="O4" s="2">
        <v>57</v>
      </c>
      <c r="P4" s="2">
        <v>55</v>
      </c>
      <c r="Q4" s="2">
        <v>145</v>
      </c>
      <c r="R4" s="2">
        <v>75</v>
      </c>
      <c r="S4" s="2"/>
      <c r="T4" s="36">
        <v>95</v>
      </c>
      <c r="U4" s="36"/>
      <c r="V4" s="25"/>
    </row>
    <row r="5" spans="1:22" ht="15" customHeight="1" x14ac:dyDescent="0.2">
      <c r="A5" s="2">
        <v>2</v>
      </c>
      <c r="B5" s="1" t="s">
        <v>14</v>
      </c>
      <c r="C5" s="1" t="s">
        <v>15</v>
      </c>
      <c r="D5" s="2" t="s">
        <v>10</v>
      </c>
      <c r="E5" s="3">
        <f t="shared" si="0"/>
        <v>324.5</v>
      </c>
      <c r="F5" s="20"/>
      <c r="G5" s="2"/>
      <c r="H5" s="2"/>
      <c r="I5" s="2"/>
      <c r="J5" s="2"/>
      <c r="K5" s="2"/>
      <c r="L5" s="2">
        <v>160</v>
      </c>
      <c r="M5" s="2"/>
      <c r="N5" s="2"/>
      <c r="O5" s="2"/>
      <c r="P5" s="2"/>
      <c r="Q5" s="2">
        <v>115</v>
      </c>
      <c r="R5" s="2">
        <v>40</v>
      </c>
      <c r="S5" s="2"/>
      <c r="T5" s="36"/>
      <c r="U5" s="36">
        <v>9.5</v>
      </c>
      <c r="V5" s="25"/>
    </row>
    <row r="6" spans="1:22" ht="15" customHeight="1" x14ac:dyDescent="0.2">
      <c r="A6" s="2">
        <v>3</v>
      </c>
      <c r="B6" s="1" t="s">
        <v>100</v>
      </c>
      <c r="C6" s="1" t="s">
        <v>19</v>
      </c>
      <c r="D6" s="2" t="s">
        <v>7</v>
      </c>
      <c r="E6" s="3">
        <f t="shared" si="0"/>
        <v>285</v>
      </c>
      <c r="F6" s="20"/>
      <c r="G6" s="2"/>
      <c r="H6" s="2">
        <v>75</v>
      </c>
      <c r="I6" s="2"/>
      <c r="J6" s="2"/>
      <c r="K6" s="2">
        <v>210</v>
      </c>
      <c r="L6" s="2"/>
      <c r="M6" s="2"/>
      <c r="N6" s="2"/>
      <c r="O6" s="2"/>
      <c r="P6" s="2"/>
      <c r="Q6" s="2"/>
      <c r="R6" s="2"/>
      <c r="S6" s="2"/>
      <c r="T6" s="36"/>
      <c r="U6" s="36"/>
      <c r="V6" s="23"/>
    </row>
    <row r="7" spans="1:22" ht="15" customHeight="1" x14ac:dyDescent="0.2">
      <c r="A7" s="2">
        <v>4</v>
      </c>
      <c r="B7" s="1" t="s">
        <v>62</v>
      </c>
      <c r="C7" s="1" t="s">
        <v>63</v>
      </c>
      <c r="D7" s="2" t="s">
        <v>64</v>
      </c>
      <c r="E7" s="3">
        <f t="shared" si="0"/>
        <v>63</v>
      </c>
      <c r="F7" s="20"/>
      <c r="G7" s="2"/>
      <c r="H7" s="2"/>
      <c r="I7" s="2"/>
      <c r="J7" s="2">
        <v>41</v>
      </c>
      <c r="K7" s="2"/>
      <c r="L7" s="2"/>
      <c r="M7" s="2"/>
      <c r="N7" s="2">
        <v>22</v>
      </c>
      <c r="O7" s="2"/>
      <c r="P7" s="2"/>
      <c r="Q7" s="2"/>
      <c r="R7" s="2"/>
      <c r="S7" s="2"/>
      <c r="T7" s="36"/>
      <c r="U7" s="36"/>
      <c r="V7" s="25"/>
    </row>
    <row r="8" spans="1:22" ht="15" customHeight="1" x14ac:dyDescent="0.2">
      <c r="A8" s="2">
        <v>5</v>
      </c>
      <c r="B8" s="39" t="s">
        <v>38</v>
      </c>
      <c r="C8" s="1" t="s">
        <v>43</v>
      </c>
      <c r="D8" s="2" t="s">
        <v>7</v>
      </c>
      <c r="E8" s="3">
        <f t="shared" si="0"/>
        <v>61</v>
      </c>
      <c r="F8" s="20"/>
      <c r="G8" s="2"/>
      <c r="H8" s="2"/>
      <c r="I8" s="2"/>
      <c r="J8" s="2"/>
      <c r="K8" s="2">
        <v>19</v>
      </c>
      <c r="L8" s="2"/>
      <c r="M8" s="2"/>
      <c r="N8" s="2"/>
      <c r="O8" s="2"/>
      <c r="P8" s="2"/>
      <c r="Q8" s="2"/>
      <c r="R8" s="2"/>
      <c r="S8" s="2">
        <v>42</v>
      </c>
      <c r="T8" s="36"/>
      <c r="U8" s="36"/>
      <c r="V8" s="25"/>
    </row>
    <row r="9" spans="1:22" ht="15" customHeight="1" x14ac:dyDescent="0.2">
      <c r="A9" s="2">
        <v>6</v>
      </c>
      <c r="B9" s="39" t="s">
        <v>115</v>
      </c>
      <c r="C9" s="1" t="s">
        <v>116</v>
      </c>
      <c r="D9" s="2" t="s">
        <v>117</v>
      </c>
      <c r="E9" s="3">
        <f t="shared" si="0"/>
        <v>37.5</v>
      </c>
      <c r="F9" s="20"/>
      <c r="G9" s="2"/>
      <c r="H9" s="2"/>
      <c r="I9" s="2">
        <v>37.5</v>
      </c>
      <c r="J9" s="2"/>
      <c r="K9" s="2"/>
      <c r="L9" s="2"/>
      <c r="M9" s="2"/>
      <c r="N9" s="2"/>
      <c r="O9" s="2"/>
      <c r="P9" s="2"/>
      <c r="Q9" s="2"/>
      <c r="R9" s="2"/>
      <c r="S9" s="2"/>
      <c r="T9" s="36"/>
      <c r="U9" s="36"/>
      <c r="V9" s="25"/>
    </row>
    <row r="10" spans="1:22" ht="15" customHeight="1" x14ac:dyDescent="0.2">
      <c r="A10" s="2">
        <v>7</v>
      </c>
      <c r="B10" s="39" t="s">
        <v>22</v>
      </c>
      <c r="C10" s="1" t="s">
        <v>23</v>
      </c>
      <c r="D10" s="2" t="s">
        <v>7</v>
      </c>
      <c r="E10" s="3">
        <f t="shared" si="0"/>
        <v>22</v>
      </c>
      <c r="F10" s="20"/>
      <c r="G10" s="2"/>
      <c r="H10" s="2"/>
      <c r="I10" s="2"/>
      <c r="J10" s="2"/>
      <c r="K10" s="2">
        <v>22</v>
      </c>
      <c r="L10" s="2"/>
      <c r="M10" s="2"/>
      <c r="N10" s="2"/>
      <c r="O10" s="2"/>
      <c r="P10" s="2"/>
      <c r="Q10" s="2"/>
      <c r="R10" s="2"/>
      <c r="S10" s="2"/>
      <c r="T10" s="36"/>
      <c r="U10" s="36"/>
      <c r="V10" s="25"/>
    </row>
    <row r="11" spans="1:22" ht="15" customHeight="1" x14ac:dyDescent="0.2">
      <c r="A11" s="2">
        <v>8</v>
      </c>
      <c r="B11" s="1" t="s">
        <v>71</v>
      </c>
      <c r="C11" s="1" t="s">
        <v>72</v>
      </c>
      <c r="D11" s="2" t="s">
        <v>7</v>
      </c>
      <c r="E11" s="3">
        <f t="shared" si="0"/>
        <v>12</v>
      </c>
      <c r="F11" s="20"/>
      <c r="G11" s="2"/>
      <c r="H11" s="2"/>
      <c r="I11" s="2"/>
      <c r="J11" s="2"/>
      <c r="K11" s="2"/>
      <c r="L11" s="2"/>
      <c r="M11" s="2">
        <v>12</v>
      </c>
      <c r="N11" s="2"/>
      <c r="O11" s="2"/>
      <c r="P11" s="2"/>
      <c r="Q11" s="2"/>
      <c r="R11" s="2"/>
      <c r="S11" s="2"/>
      <c r="T11" s="36"/>
      <c r="U11" s="36"/>
      <c r="V11" s="25"/>
    </row>
    <row r="12" spans="1:22" ht="15" hidden="1" customHeight="1" x14ac:dyDescent="0.2">
      <c r="A12" s="2"/>
      <c r="B12" s="1"/>
      <c r="C12" s="1"/>
      <c r="D12" s="2"/>
      <c r="E12" s="3">
        <f t="shared" ref="E12:E15" si="1">SUM(G12:U12)</f>
        <v>0</v>
      </c>
      <c r="F12" s="20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36"/>
      <c r="U12" s="36"/>
      <c r="V12" s="25"/>
    </row>
    <row r="13" spans="1:22" ht="15" hidden="1" customHeight="1" x14ac:dyDescent="0.2">
      <c r="A13" s="2"/>
      <c r="B13" s="1"/>
      <c r="C13" s="1"/>
      <c r="D13" s="2"/>
      <c r="E13" s="3">
        <f t="shared" si="1"/>
        <v>0</v>
      </c>
      <c r="F13" s="20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36"/>
      <c r="U13" s="36"/>
      <c r="V13" s="25"/>
    </row>
    <row r="14" spans="1:22" ht="15" hidden="1" customHeight="1" x14ac:dyDescent="0.2">
      <c r="A14" s="2"/>
      <c r="B14" s="1"/>
      <c r="C14" s="1"/>
      <c r="D14" s="2"/>
      <c r="E14" s="3">
        <f t="shared" si="1"/>
        <v>0</v>
      </c>
      <c r="F14" s="20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36"/>
      <c r="U14" s="36"/>
      <c r="V14" s="25"/>
    </row>
    <row r="15" spans="1:22" ht="15" hidden="1" customHeight="1" x14ac:dyDescent="0.2">
      <c r="A15" s="2"/>
      <c r="B15" s="1"/>
      <c r="C15" s="1"/>
      <c r="D15" s="2"/>
      <c r="E15" s="3">
        <f t="shared" si="1"/>
        <v>0</v>
      </c>
      <c r="F15" s="20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2"/>
      <c r="V15" s="25"/>
    </row>
    <row r="16" spans="1:22" ht="5.0999999999999996" customHeight="1" x14ac:dyDescent="0.2">
      <c r="A16" s="32"/>
      <c r="B16" s="21"/>
      <c r="C16" s="33"/>
      <c r="D16" s="34"/>
      <c r="E16" s="34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34"/>
      <c r="V16" s="26"/>
    </row>
  </sheetData>
  <sheetProtection password="E42B" sheet="1" objects="1" scenarios="1" selectLockedCells="1" selectUnlockedCells="1"/>
  <sortState ref="A4:U11">
    <sortCondition descending="1" ref="E4:E11"/>
  </sortState>
  <mergeCells count="17">
    <mergeCell ref="L1:L2"/>
    <mergeCell ref="I1:I2"/>
    <mergeCell ref="H1:H2"/>
    <mergeCell ref="J1:J2"/>
    <mergeCell ref="U1:U2"/>
    <mergeCell ref="A2:B2"/>
    <mergeCell ref="S1:S2"/>
    <mergeCell ref="R1:R2"/>
    <mergeCell ref="Q1:Q2"/>
    <mergeCell ref="P1:P2"/>
    <mergeCell ref="N1:N2"/>
    <mergeCell ref="K1:K2"/>
    <mergeCell ref="M1:M2"/>
    <mergeCell ref="O1:O2"/>
    <mergeCell ref="T1:T2"/>
    <mergeCell ref="A1:E1"/>
    <mergeCell ref="G1:G2"/>
  </mergeCells>
  <phoneticPr fontId="0" type="noConversion"/>
  <conditionalFormatting sqref="K1">
    <cfRule type="duplicateValues" dxfId="3" priority="11" stopIfTrue="1"/>
  </conditionalFormatting>
  <pageMargins left="0.47" right="0.16" top="0.27" bottom="0.19" header="0.14000000000000001" footer="0.1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tabSelected="1" topLeftCell="A4" zoomScaleNormal="100" workbookViewId="0">
      <selection activeCell="B33" sqref="B33"/>
    </sheetView>
  </sheetViews>
  <sheetFormatPr defaultRowHeight="12.75" x14ac:dyDescent="0.2"/>
  <cols>
    <col min="1" max="1" width="6.140625" style="10" customWidth="1"/>
    <col min="2" max="2" width="71.5703125" style="10" customWidth="1"/>
    <col min="3" max="3" width="33.7109375" style="10" customWidth="1"/>
    <col min="4" max="4" width="4.5703125" style="10" customWidth="1"/>
    <col min="5" max="5" width="6.140625" style="15" customWidth="1"/>
    <col min="6" max="6" width="0.85546875" style="10" customWidth="1"/>
    <col min="7" max="7" width="5.28515625" style="8" hidden="1" customWidth="1"/>
    <col min="8" max="19" width="5.28515625" style="8" customWidth="1"/>
    <col min="20" max="20" width="0.85546875" style="10" customWidth="1"/>
    <col min="21" max="16384" width="9.140625" style="10"/>
  </cols>
  <sheetData>
    <row r="1" spans="1:20" ht="69.95" customHeight="1" x14ac:dyDescent="0.25">
      <c r="A1" s="46" t="s">
        <v>3</v>
      </c>
      <c r="B1" s="47"/>
      <c r="C1" s="47"/>
      <c r="D1" s="47"/>
      <c r="E1" s="48"/>
      <c r="F1" s="19"/>
      <c r="G1" s="44"/>
      <c r="H1" s="42" t="s">
        <v>120</v>
      </c>
      <c r="I1" s="55" t="s">
        <v>97</v>
      </c>
      <c r="J1" s="44" t="s">
        <v>94</v>
      </c>
      <c r="K1" s="51" t="s">
        <v>93</v>
      </c>
      <c r="L1" s="51" t="s">
        <v>66</v>
      </c>
      <c r="M1" s="51" t="s">
        <v>82</v>
      </c>
      <c r="N1" s="51" t="s">
        <v>73</v>
      </c>
      <c r="O1" s="51" t="s">
        <v>80</v>
      </c>
      <c r="P1" s="51" t="s">
        <v>57</v>
      </c>
      <c r="Q1" s="61" t="s">
        <v>34</v>
      </c>
      <c r="R1" s="61" t="s">
        <v>26</v>
      </c>
      <c r="S1" s="44" t="s">
        <v>37</v>
      </c>
      <c r="T1" s="22"/>
    </row>
    <row r="2" spans="1:20" ht="69.95" customHeight="1" x14ac:dyDescent="0.2">
      <c r="A2" s="59" t="s">
        <v>25</v>
      </c>
      <c r="B2" s="60"/>
      <c r="C2" s="6">
        <f>'Data Atualização'!$A$1</f>
        <v>42912</v>
      </c>
      <c r="D2" s="11"/>
      <c r="E2" s="12"/>
      <c r="F2" s="19"/>
      <c r="G2" s="45"/>
      <c r="H2" s="43"/>
      <c r="I2" s="52"/>
      <c r="J2" s="45"/>
      <c r="K2" s="52"/>
      <c r="L2" s="52"/>
      <c r="M2" s="52"/>
      <c r="N2" s="52"/>
      <c r="O2" s="52"/>
      <c r="P2" s="52"/>
      <c r="Q2" s="62"/>
      <c r="R2" s="62"/>
      <c r="S2" s="45"/>
      <c r="T2" s="23"/>
    </row>
    <row r="3" spans="1:20" s="8" customFormat="1" ht="15" customHeight="1" x14ac:dyDescent="0.2">
      <c r="A3" s="16" t="s">
        <v>2</v>
      </c>
      <c r="B3" s="16" t="s">
        <v>4</v>
      </c>
      <c r="C3" s="16" t="s">
        <v>5</v>
      </c>
      <c r="D3" s="16" t="s">
        <v>0</v>
      </c>
      <c r="E3" s="16" t="s">
        <v>1</v>
      </c>
      <c r="F3" s="17"/>
      <c r="G3" s="40"/>
      <c r="H3" s="18">
        <v>4</v>
      </c>
      <c r="I3" s="18">
        <v>4</v>
      </c>
      <c r="J3" s="40">
        <v>4</v>
      </c>
      <c r="K3" s="18">
        <v>5</v>
      </c>
      <c r="L3" s="18">
        <v>4</v>
      </c>
      <c r="M3" s="18" t="s">
        <v>11</v>
      </c>
      <c r="N3" s="18" t="s">
        <v>74</v>
      </c>
      <c r="O3" s="18">
        <v>4</v>
      </c>
      <c r="P3" s="18">
        <v>4</v>
      </c>
      <c r="Q3" s="18" t="s">
        <v>11</v>
      </c>
      <c r="R3" s="18">
        <v>4</v>
      </c>
      <c r="S3" s="18">
        <v>4</v>
      </c>
      <c r="T3" s="24"/>
    </row>
    <row r="4" spans="1:20" ht="15" customHeight="1" x14ac:dyDescent="0.2">
      <c r="A4" s="2">
        <v>1</v>
      </c>
      <c r="B4" s="1" t="s">
        <v>79</v>
      </c>
      <c r="C4" s="1" t="s">
        <v>19</v>
      </c>
      <c r="D4" s="2" t="s">
        <v>7</v>
      </c>
      <c r="E4" s="3">
        <f>SUM(G4:S4)</f>
        <v>350.5</v>
      </c>
      <c r="F4" s="20"/>
      <c r="G4" s="13"/>
      <c r="H4" s="13"/>
      <c r="I4" s="13">
        <v>85</v>
      </c>
      <c r="J4" s="13"/>
      <c r="K4" s="13">
        <v>9.5</v>
      </c>
      <c r="L4" s="13"/>
      <c r="M4" s="13"/>
      <c r="N4" s="13">
        <v>161</v>
      </c>
      <c r="O4" s="13">
        <v>95</v>
      </c>
      <c r="P4" s="13"/>
      <c r="Q4" s="13"/>
      <c r="R4" s="13"/>
      <c r="S4" s="13"/>
      <c r="T4" s="25"/>
    </row>
    <row r="5" spans="1:20" ht="15" customHeight="1" x14ac:dyDescent="0.2">
      <c r="A5" s="2">
        <v>2</v>
      </c>
      <c r="B5" s="1" t="s">
        <v>39</v>
      </c>
      <c r="C5" s="1" t="s">
        <v>42</v>
      </c>
      <c r="D5" s="2" t="s">
        <v>7</v>
      </c>
      <c r="E5" s="3">
        <f>SUM(G5:S5)</f>
        <v>246</v>
      </c>
      <c r="F5" s="20"/>
      <c r="G5" s="13"/>
      <c r="H5" s="13"/>
      <c r="I5" s="13">
        <v>98</v>
      </c>
      <c r="J5" s="13"/>
      <c r="K5" s="13"/>
      <c r="L5" s="13"/>
      <c r="M5" s="13"/>
      <c r="N5" s="13">
        <v>148</v>
      </c>
      <c r="O5" s="13"/>
      <c r="P5" s="13"/>
      <c r="Q5" s="13"/>
      <c r="R5" s="13"/>
      <c r="S5" s="13"/>
      <c r="T5" s="25"/>
    </row>
    <row r="6" spans="1:20" ht="15" customHeight="1" x14ac:dyDescent="0.2">
      <c r="A6" s="2">
        <v>3</v>
      </c>
      <c r="B6" s="41" t="s">
        <v>103</v>
      </c>
      <c r="C6" s="1" t="s">
        <v>78</v>
      </c>
      <c r="D6" s="2" t="s">
        <v>7</v>
      </c>
      <c r="E6" s="3">
        <f>SUM(G6:S6)</f>
        <v>180</v>
      </c>
      <c r="F6" s="20"/>
      <c r="G6" s="13"/>
      <c r="H6" s="13"/>
      <c r="I6" s="13">
        <v>150</v>
      </c>
      <c r="J6" s="13"/>
      <c r="K6" s="13"/>
      <c r="L6" s="13"/>
      <c r="M6" s="13"/>
      <c r="N6" s="13">
        <v>30</v>
      </c>
      <c r="O6" s="13"/>
      <c r="P6" s="13"/>
      <c r="Q6" s="13"/>
      <c r="R6" s="13"/>
      <c r="S6" s="13"/>
      <c r="T6" s="25"/>
    </row>
    <row r="7" spans="1:20" ht="15" customHeight="1" x14ac:dyDescent="0.2">
      <c r="A7" s="2">
        <v>4</v>
      </c>
      <c r="B7" s="1" t="s">
        <v>35</v>
      </c>
      <c r="C7" s="1" t="s">
        <v>36</v>
      </c>
      <c r="D7" s="2" t="s">
        <v>6</v>
      </c>
      <c r="E7" s="3">
        <f>SUM(G7:S7)</f>
        <v>177.5</v>
      </c>
      <c r="F7" s="20"/>
      <c r="G7" s="13"/>
      <c r="H7" s="13">
        <v>55</v>
      </c>
      <c r="I7" s="13">
        <v>32.5</v>
      </c>
      <c r="J7" s="13"/>
      <c r="K7" s="13"/>
      <c r="L7" s="13"/>
      <c r="M7" s="13"/>
      <c r="N7" s="13"/>
      <c r="O7" s="13"/>
      <c r="P7" s="13"/>
      <c r="Q7" s="13">
        <v>45</v>
      </c>
      <c r="R7" s="13"/>
      <c r="S7" s="13">
        <v>45</v>
      </c>
      <c r="T7" s="25"/>
    </row>
    <row r="8" spans="1:20" ht="15" customHeight="1" x14ac:dyDescent="0.2">
      <c r="A8" s="2">
        <v>5</v>
      </c>
      <c r="B8" s="1" t="s">
        <v>44</v>
      </c>
      <c r="C8" s="1" t="s">
        <v>45</v>
      </c>
      <c r="D8" s="2" t="s">
        <v>7</v>
      </c>
      <c r="E8" s="3">
        <f>SUM(G8:S8)</f>
        <v>148</v>
      </c>
      <c r="F8" s="20"/>
      <c r="G8" s="13"/>
      <c r="H8" s="13"/>
      <c r="I8" s="13"/>
      <c r="J8" s="13"/>
      <c r="K8" s="13"/>
      <c r="L8" s="13"/>
      <c r="M8" s="13"/>
      <c r="N8" s="13">
        <v>73</v>
      </c>
      <c r="O8" s="13"/>
      <c r="P8" s="13"/>
      <c r="Q8" s="13"/>
      <c r="R8" s="13"/>
      <c r="S8" s="13">
        <v>75</v>
      </c>
      <c r="T8" s="25"/>
    </row>
    <row r="9" spans="1:20" ht="15" customHeight="1" x14ac:dyDescent="0.2">
      <c r="A9" s="2">
        <v>6</v>
      </c>
      <c r="B9" s="1" t="s">
        <v>91</v>
      </c>
      <c r="C9" s="1" t="s">
        <v>92</v>
      </c>
      <c r="D9" s="2" t="s">
        <v>60</v>
      </c>
      <c r="E9" s="3">
        <f>SUM(G9:S9)</f>
        <v>147</v>
      </c>
      <c r="F9" s="20"/>
      <c r="G9" s="13"/>
      <c r="H9" s="13"/>
      <c r="I9" s="13"/>
      <c r="J9" s="13">
        <v>60</v>
      </c>
      <c r="K9" s="13"/>
      <c r="L9" s="13"/>
      <c r="M9" s="13"/>
      <c r="N9" s="13">
        <v>87</v>
      </c>
      <c r="O9" s="13"/>
      <c r="P9" s="13"/>
      <c r="Q9" s="13"/>
      <c r="R9" s="13"/>
      <c r="S9" s="13"/>
      <c r="T9" s="25"/>
    </row>
    <row r="10" spans="1:20" ht="15" customHeight="1" x14ac:dyDescent="0.2">
      <c r="A10" s="2">
        <v>7</v>
      </c>
      <c r="B10" s="1" t="s">
        <v>16</v>
      </c>
      <c r="C10" s="1" t="s">
        <v>27</v>
      </c>
      <c r="D10" s="2" t="s">
        <v>7</v>
      </c>
      <c r="E10" s="3">
        <f>SUM(G10:S10)</f>
        <v>146</v>
      </c>
      <c r="F10" s="20"/>
      <c r="G10" s="13"/>
      <c r="H10" s="13"/>
      <c r="I10" s="13"/>
      <c r="J10" s="13"/>
      <c r="K10" s="13"/>
      <c r="L10" s="13"/>
      <c r="M10" s="13"/>
      <c r="N10" s="13">
        <v>34</v>
      </c>
      <c r="O10" s="13"/>
      <c r="P10" s="13"/>
      <c r="Q10" s="13"/>
      <c r="R10" s="13">
        <v>80</v>
      </c>
      <c r="S10" s="13">
        <v>32</v>
      </c>
      <c r="T10" s="25"/>
    </row>
    <row r="11" spans="1:20" ht="15" customHeight="1" x14ac:dyDescent="0.2">
      <c r="A11" s="2">
        <v>8</v>
      </c>
      <c r="B11" s="1" t="s">
        <v>83</v>
      </c>
      <c r="C11" s="1" t="s">
        <v>84</v>
      </c>
      <c r="D11" s="2" t="s">
        <v>10</v>
      </c>
      <c r="E11" s="3">
        <f>SUM(G11:S11)</f>
        <v>100</v>
      </c>
      <c r="F11" s="20"/>
      <c r="G11" s="13"/>
      <c r="H11" s="13"/>
      <c r="I11" s="13"/>
      <c r="J11" s="13"/>
      <c r="K11" s="13"/>
      <c r="L11" s="13"/>
      <c r="M11" s="13">
        <v>100</v>
      </c>
      <c r="N11" s="13"/>
      <c r="O11" s="13"/>
      <c r="P11" s="13"/>
      <c r="Q11" s="13"/>
      <c r="R11" s="13"/>
      <c r="S11" s="13"/>
      <c r="T11" s="25"/>
    </row>
    <row r="12" spans="1:20" ht="15" customHeight="1" x14ac:dyDescent="0.2">
      <c r="A12" s="2">
        <v>9</v>
      </c>
      <c r="B12" s="1" t="s">
        <v>89</v>
      </c>
      <c r="C12" s="1" t="s">
        <v>90</v>
      </c>
      <c r="D12" s="2" t="s">
        <v>10</v>
      </c>
      <c r="E12" s="3">
        <f>SUM(G12:S12)</f>
        <v>95</v>
      </c>
      <c r="F12" s="20"/>
      <c r="G12" s="13"/>
      <c r="H12" s="13"/>
      <c r="I12" s="13"/>
      <c r="J12" s="13"/>
      <c r="K12" s="13"/>
      <c r="L12" s="13"/>
      <c r="M12" s="13">
        <v>95</v>
      </c>
      <c r="N12" s="13"/>
      <c r="O12" s="13"/>
      <c r="P12" s="13"/>
      <c r="Q12" s="13"/>
      <c r="R12" s="13"/>
      <c r="S12" s="13"/>
      <c r="T12" s="25"/>
    </row>
    <row r="13" spans="1:20" ht="15" customHeight="1" x14ac:dyDescent="0.2">
      <c r="A13" s="2">
        <v>10</v>
      </c>
      <c r="B13" s="1" t="s">
        <v>75</v>
      </c>
      <c r="C13" s="1" t="s">
        <v>72</v>
      </c>
      <c r="D13" s="2" t="s">
        <v>7</v>
      </c>
      <c r="E13" s="3">
        <f>SUM(G13:S13)</f>
        <v>93</v>
      </c>
      <c r="F13" s="20"/>
      <c r="G13" s="13"/>
      <c r="H13" s="13"/>
      <c r="I13" s="13"/>
      <c r="J13" s="13"/>
      <c r="K13" s="13"/>
      <c r="L13" s="13"/>
      <c r="M13" s="13"/>
      <c r="N13" s="13">
        <v>93</v>
      </c>
      <c r="O13" s="13"/>
      <c r="P13" s="13"/>
      <c r="Q13" s="13"/>
      <c r="R13" s="13"/>
      <c r="S13" s="13"/>
      <c r="T13" s="25"/>
    </row>
    <row r="14" spans="1:20" ht="15" customHeight="1" x14ac:dyDescent="0.2">
      <c r="A14" s="2">
        <v>10</v>
      </c>
      <c r="B14" s="1" t="s">
        <v>30</v>
      </c>
      <c r="C14" s="1" t="s">
        <v>31</v>
      </c>
      <c r="D14" s="2" t="s">
        <v>9</v>
      </c>
      <c r="E14" s="3">
        <f>SUM(G14:S14)</f>
        <v>93</v>
      </c>
      <c r="F14" s="20"/>
      <c r="G14" s="13"/>
      <c r="H14" s="13"/>
      <c r="I14" s="13"/>
      <c r="J14" s="13">
        <v>38</v>
      </c>
      <c r="K14" s="13"/>
      <c r="L14" s="13"/>
      <c r="M14" s="13"/>
      <c r="N14" s="13"/>
      <c r="O14" s="13"/>
      <c r="P14" s="13"/>
      <c r="Q14" s="13"/>
      <c r="R14" s="13">
        <v>55</v>
      </c>
      <c r="S14" s="13"/>
      <c r="T14" s="25"/>
    </row>
    <row r="15" spans="1:20" ht="15" customHeight="1" x14ac:dyDescent="0.2">
      <c r="A15" s="2">
        <v>11</v>
      </c>
      <c r="B15" s="1" t="s">
        <v>58</v>
      </c>
      <c r="C15" s="1" t="s">
        <v>59</v>
      </c>
      <c r="D15" s="2" t="s">
        <v>60</v>
      </c>
      <c r="E15" s="3">
        <f>SUM(G15:S15)</f>
        <v>88</v>
      </c>
      <c r="F15" s="20"/>
      <c r="G15" s="13"/>
      <c r="H15" s="13"/>
      <c r="I15" s="13"/>
      <c r="J15" s="13">
        <v>41</v>
      </c>
      <c r="K15" s="13"/>
      <c r="L15" s="13"/>
      <c r="M15" s="13"/>
      <c r="N15" s="13"/>
      <c r="O15" s="13"/>
      <c r="P15" s="13">
        <v>47</v>
      </c>
      <c r="Q15" s="13"/>
      <c r="R15" s="13"/>
      <c r="S15" s="13"/>
      <c r="T15" s="25"/>
    </row>
    <row r="16" spans="1:20" ht="15" customHeight="1" x14ac:dyDescent="0.2">
      <c r="A16" s="2">
        <v>12</v>
      </c>
      <c r="B16" s="1" t="s">
        <v>85</v>
      </c>
      <c r="C16" s="1" t="s">
        <v>86</v>
      </c>
      <c r="D16" s="2" t="s">
        <v>10</v>
      </c>
      <c r="E16" s="3">
        <f>SUM(G16:S16)</f>
        <v>70</v>
      </c>
      <c r="F16" s="20"/>
      <c r="G16" s="13"/>
      <c r="H16" s="13"/>
      <c r="I16" s="13"/>
      <c r="J16" s="13"/>
      <c r="K16" s="13"/>
      <c r="L16" s="13"/>
      <c r="M16" s="13">
        <v>70</v>
      </c>
      <c r="N16" s="13"/>
      <c r="O16" s="13"/>
      <c r="P16" s="13"/>
      <c r="Q16" s="13"/>
      <c r="R16" s="13"/>
      <c r="S16" s="13"/>
      <c r="T16" s="25"/>
    </row>
    <row r="17" spans="1:20" ht="15" customHeight="1" x14ac:dyDescent="0.2">
      <c r="A17" s="2">
        <v>13</v>
      </c>
      <c r="B17" s="1" t="s">
        <v>76</v>
      </c>
      <c r="C17" s="1" t="s">
        <v>77</v>
      </c>
      <c r="D17" s="2" t="s">
        <v>60</v>
      </c>
      <c r="E17" s="3">
        <f>SUM(G17:S17)</f>
        <v>68</v>
      </c>
      <c r="F17" s="20"/>
      <c r="G17" s="13"/>
      <c r="H17" s="13"/>
      <c r="I17" s="13"/>
      <c r="J17" s="13">
        <v>50</v>
      </c>
      <c r="K17" s="13"/>
      <c r="L17" s="13"/>
      <c r="M17" s="13"/>
      <c r="N17" s="13">
        <v>18</v>
      </c>
      <c r="O17" s="13"/>
      <c r="P17" s="13"/>
      <c r="Q17" s="13"/>
      <c r="R17" s="13"/>
      <c r="S17" s="13"/>
      <c r="T17" s="25"/>
    </row>
    <row r="18" spans="1:20" ht="15" customHeight="1" x14ac:dyDescent="0.2">
      <c r="A18" s="2">
        <v>14</v>
      </c>
      <c r="B18" s="1" t="s">
        <v>28</v>
      </c>
      <c r="C18" s="1" t="s">
        <v>29</v>
      </c>
      <c r="D18" s="2" t="s">
        <v>9</v>
      </c>
      <c r="E18" s="3">
        <f>SUM(G18:S18)</f>
        <v>53</v>
      </c>
      <c r="F18" s="20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>
        <v>53</v>
      </c>
      <c r="S18" s="13"/>
      <c r="T18" s="25"/>
    </row>
    <row r="19" spans="1:20" ht="15" customHeight="1" x14ac:dyDescent="0.2">
      <c r="A19" s="2">
        <v>15</v>
      </c>
      <c r="B19" s="1" t="s">
        <v>87</v>
      </c>
      <c r="C19" s="1" t="s">
        <v>88</v>
      </c>
      <c r="D19" s="2" t="s">
        <v>10</v>
      </c>
      <c r="E19" s="3">
        <f>SUM(G19:S19)</f>
        <v>51</v>
      </c>
      <c r="F19" s="20"/>
      <c r="G19" s="13"/>
      <c r="H19" s="13"/>
      <c r="I19" s="13"/>
      <c r="J19" s="13"/>
      <c r="K19" s="13"/>
      <c r="L19" s="13"/>
      <c r="M19" s="13">
        <v>51</v>
      </c>
      <c r="N19" s="13"/>
      <c r="O19" s="13"/>
      <c r="P19" s="13"/>
      <c r="Q19" s="13"/>
      <c r="R19" s="13"/>
      <c r="S19" s="13"/>
      <c r="T19" s="25"/>
    </row>
    <row r="20" spans="1:20" ht="15" customHeight="1" x14ac:dyDescent="0.2">
      <c r="A20" s="2">
        <v>16</v>
      </c>
      <c r="B20" s="1" t="s">
        <v>32</v>
      </c>
      <c r="C20" s="1" t="s">
        <v>33</v>
      </c>
      <c r="D20" s="2" t="s">
        <v>9</v>
      </c>
      <c r="E20" s="3">
        <f>SUM(G20:S20)</f>
        <v>41</v>
      </c>
      <c r="F20" s="20"/>
      <c r="G20" s="13"/>
      <c r="H20" s="13"/>
      <c r="I20" s="13"/>
      <c r="J20" s="13">
        <v>4</v>
      </c>
      <c r="K20" s="13"/>
      <c r="L20" s="13"/>
      <c r="M20" s="13"/>
      <c r="N20" s="13"/>
      <c r="O20" s="13"/>
      <c r="P20" s="13"/>
      <c r="Q20" s="13"/>
      <c r="R20" s="13">
        <v>37</v>
      </c>
      <c r="S20" s="13"/>
      <c r="T20" s="25"/>
    </row>
    <row r="21" spans="1:20" ht="15" customHeight="1" x14ac:dyDescent="0.2">
      <c r="A21" s="2">
        <v>17</v>
      </c>
      <c r="B21" s="1" t="s">
        <v>67</v>
      </c>
      <c r="C21" s="1" t="s">
        <v>68</v>
      </c>
      <c r="D21" s="2" t="s">
        <v>69</v>
      </c>
      <c r="E21" s="3">
        <f>SUM(G21:S21)</f>
        <v>32.5</v>
      </c>
      <c r="F21" s="20"/>
      <c r="G21" s="13"/>
      <c r="H21" s="13"/>
      <c r="I21" s="13"/>
      <c r="J21" s="13"/>
      <c r="K21" s="13"/>
      <c r="L21" s="13">
        <v>32.5</v>
      </c>
      <c r="M21" s="13"/>
      <c r="N21" s="13"/>
      <c r="O21" s="13"/>
      <c r="P21" s="13"/>
      <c r="Q21" s="13"/>
      <c r="R21" s="13"/>
      <c r="S21" s="13"/>
      <c r="T21" s="25"/>
    </row>
    <row r="22" spans="1:20" ht="15" customHeight="1" x14ac:dyDescent="0.2">
      <c r="A22" s="2">
        <v>18</v>
      </c>
      <c r="B22" s="1" t="s">
        <v>95</v>
      </c>
      <c r="C22" s="1" t="s">
        <v>96</v>
      </c>
      <c r="D22" s="2" t="s">
        <v>9</v>
      </c>
      <c r="E22" s="3">
        <f>SUM(G22:S22)</f>
        <v>26</v>
      </c>
      <c r="F22" s="20"/>
      <c r="G22" s="13"/>
      <c r="H22" s="13"/>
      <c r="I22" s="13"/>
      <c r="J22" s="13">
        <v>26</v>
      </c>
      <c r="K22" s="13"/>
      <c r="L22" s="13"/>
      <c r="M22" s="13"/>
      <c r="N22" s="13"/>
      <c r="O22" s="13"/>
      <c r="P22" s="13"/>
      <c r="Q22" s="13"/>
      <c r="R22" s="13"/>
      <c r="S22" s="13"/>
      <c r="T22" s="25"/>
    </row>
    <row r="23" spans="1:20" ht="15" customHeight="1" x14ac:dyDescent="0.2">
      <c r="A23" s="2">
        <v>18</v>
      </c>
      <c r="B23" s="1" t="s">
        <v>104</v>
      </c>
      <c r="C23" s="1" t="s">
        <v>105</v>
      </c>
      <c r="D23" s="2" t="s">
        <v>7</v>
      </c>
      <c r="E23" s="3">
        <f>SUM(G23:S23)</f>
        <v>26</v>
      </c>
      <c r="F23" s="20"/>
      <c r="G23" s="13"/>
      <c r="H23" s="13"/>
      <c r="I23" s="13">
        <v>26</v>
      </c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25"/>
    </row>
    <row r="24" spans="1:20" ht="15" hidden="1" customHeight="1" x14ac:dyDescent="0.2">
      <c r="A24" s="2"/>
      <c r="B24" s="1"/>
      <c r="C24" s="1"/>
      <c r="D24" s="2"/>
      <c r="E24" s="3">
        <f t="shared" ref="E24:E28" si="0">SUM(G24:S24)</f>
        <v>0</v>
      </c>
      <c r="F24" s="20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25"/>
    </row>
    <row r="25" spans="1:20" ht="15" hidden="1" customHeight="1" x14ac:dyDescent="0.2">
      <c r="A25" s="2"/>
      <c r="B25" s="1"/>
      <c r="C25" s="1"/>
      <c r="D25" s="2"/>
      <c r="E25" s="3">
        <f t="shared" si="0"/>
        <v>0</v>
      </c>
      <c r="F25" s="20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25"/>
    </row>
    <row r="26" spans="1:20" ht="15" hidden="1" customHeight="1" x14ac:dyDescent="0.2">
      <c r="A26" s="2"/>
      <c r="B26" s="1"/>
      <c r="C26" s="1"/>
      <c r="D26" s="2"/>
      <c r="E26" s="3">
        <f t="shared" si="0"/>
        <v>0</v>
      </c>
      <c r="F26" s="20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25"/>
    </row>
    <row r="27" spans="1:20" ht="15" hidden="1" customHeight="1" x14ac:dyDescent="0.2">
      <c r="A27" s="2"/>
      <c r="B27" s="1"/>
      <c r="C27" s="1"/>
      <c r="D27" s="2"/>
      <c r="E27" s="3">
        <f t="shared" si="0"/>
        <v>0</v>
      </c>
      <c r="F27" s="20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25"/>
    </row>
    <row r="28" spans="1:20" ht="15" hidden="1" customHeight="1" x14ac:dyDescent="0.2">
      <c r="A28" s="2"/>
      <c r="B28" s="1"/>
      <c r="C28" s="1"/>
      <c r="D28" s="2"/>
      <c r="E28" s="3">
        <f t="shared" si="0"/>
        <v>0</v>
      </c>
      <c r="F28" s="20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25"/>
    </row>
    <row r="29" spans="1:20" ht="5.0999999999999996" customHeight="1" x14ac:dyDescent="0.2">
      <c r="A29" s="32"/>
      <c r="B29" s="21"/>
      <c r="C29" s="33"/>
      <c r="D29" s="34"/>
      <c r="E29" s="31"/>
      <c r="F29" s="21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26"/>
    </row>
  </sheetData>
  <sheetProtection password="E42B" sheet="1" objects="1" scenarios="1"/>
  <sortState ref="A4:S23">
    <sortCondition descending="1" ref="E4:E23"/>
  </sortState>
  <mergeCells count="15">
    <mergeCell ref="S1:S2"/>
    <mergeCell ref="A1:E1"/>
    <mergeCell ref="Q1:Q2"/>
    <mergeCell ref="R1:R2"/>
    <mergeCell ref="A2:B2"/>
    <mergeCell ref="P1:P2"/>
    <mergeCell ref="L1:L2"/>
    <mergeCell ref="N1:N2"/>
    <mergeCell ref="I1:I2"/>
    <mergeCell ref="G1:G2"/>
    <mergeCell ref="O1:O2"/>
    <mergeCell ref="K1:K2"/>
    <mergeCell ref="J1:J2"/>
    <mergeCell ref="M1:M2"/>
    <mergeCell ref="H1:H2"/>
  </mergeCells>
  <phoneticPr fontId="0" type="noConversion"/>
  <conditionalFormatting sqref="B18:C18 B4:C16 C17 B20:C20 C19 B23:C28 C21:C22">
    <cfRule type="duplicateValues" dxfId="2" priority="7" stopIfTrue="1"/>
  </conditionalFormatting>
  <conditionalFormatting sqref="B4:C27">
    <cfRule type="duplicateValues" dxfId="1" priority="6" stopIfTrue="1"/>
  </conditionalFormatting>
  <pageMargins left="0.47" right="0.13" top="0.27" bottom="0.28000000000000003" header="0.14000000000000001" footer="0.17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7" sqref="I7"/>
    </sheetView>
  </sheetViews>
  <sheetFormatPr defaultRowHeight="12.75" x14ac:dyDescent="0.2"/>
  <cols>
    <col min="1" max="1" width="10.140625" bestFit="1" customWidth="1"/>
  </cols>
  <sheetData>
    <row r="1" spans="1:1" x14ac:dyDescent="0.2">
      <c r="A1" s="38">
        <v>42912</v>
      </c>
    </row>
  </sheetData>
  <sheetProtection password="E42B" sheet="1" objects="1" scenarios="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MEL</vt:lpstr>
      <vt:lpstr>FEL</vt:lpstr>
      <vt:lpstr>MJR</vt:lpstr>
      <vt:lpstr>Data Atualização</vt:lpstr>
    </vt:vector>
  </TitlesOfParts>
  <Company>C.B.C.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USUARIO</cp:lastModifiedBy>
  <cp:lastPrinted>2012-02-01T17:31:29Z</cp:lastPrinted>
  <dcterms:created xsi:type="dcterms:W3CDTF">2004-03-27T01:47:07Z</dcterms:created>
  <dcterms:modified xsi:type="dcterms:W3CDTF">2017-06-26T12:31:54Z</dcterms:modified>
</cp:coreProperties>
</file>