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Paraciclismo Pista/Publicado/"/>
    </mc:Choice>
  </mc:AlternateContent>
  <xr:revisionPtr revIDLastSave="1042" documentId="11_B57E2BD5EAB8EB324662CDD263F0CEB762F3FC88" xr6:coauthVersionLast="47" xr6:coauthVersionMax="47" xr10:uidLastSave="{0EB98BD4-4818-4740-AC5F-C8AFAFFAC162}"/>
  <bookViews>
    <workbookView xWindow="22932" yWindow="-108" windowWidth="23256" windowHeight="12456" tabRatio="950" xr2:uid="{00000000-000D-0000-FFFF-FFFF00000000}"/>
  </bookViews>
  <sheets>
    <sheet name="MC5" sheetId="6" r:id="rId1"/>
    <sheet name="WC5" sheetId="8" r:id="rId2"/>
    <sheet name="MC4" sheetId="7" r:id="rId3"/>
    <sheet name="WC4" sheetId="25" r:id="rId4"/>
    <sheet name="MC3" sheetId="12" r:id="rId5"/>
    <sheet name="WC3" sheetId="24" r:id="rId6"/>
    <sheet name="MC2" sheetId="18" r:id="rId7"/>
    <sheet name="WC2" sheetId="21" r:id="rId8"/>
    <sheet name="MC1" sheetId="13" r:id="rId9"/>
    <sheet name="TBM" sheetId="10" r:id="rId10"/>
    <sheet name="TBW" sheetId="19" r:id="rId11"/>
  </sheets>
  <definedNames>
    <definedName name="_xlnm._FilterDatabase" localSheetId="8" hidden="1">'MC1'!$A$4:$N$4</definedName>
    <definedName name="_xlnm._FilterDatabase" localSheetId="6" hidden="1">'MC2'!$A$4:$U$4</definedName>
    <definedName name="_xlnm._FilterDatabase" localSheetId="4" hidden="1">'MC3'!$A$4:$U$4</definedName>
    <definedName name="_xlnm._FilterDatabase" localSheetId="2" hidden="1">'MC4'!$A$4:$U$4</definedName>
    <definedName name="_xlnm._FilterDatabase" localSheetId="0" hidden="1">'MC5'!$A$4:$R$4</definedName>
    <definedName name="_xlnm._FilterDatabase" localSheetId="9" hidden="1">TBM!$A$4:$S$4</definedName>
    <definedName name="_xlnm._FilterDatabase" localSheetId="10" hidden="1">TBW!$A$4:$Q$4</definedName>
    <definedName name="_xlnm._FilterDatabase" localSheetId="7" hidden="1">'WC2'!$A$4:$S$4</definedName>
    <definedName name="_xlnm._FilterDatabase" localSheetId="5" hidden="1">'WC3'!$A$4:$U$4</definedName>
    <definedName name="_xlnm._FilterDatabase" localSheetId="3" hidden="1">'WC4'!$A$4:$P$4</definedName>
    <definedName name="_xlnm._FilterDatabase" localSheetId="1" hidden="1">'WC5'!$A$4:$S$4</definedName>
    <definedName name="_xlnm.Print_Area" localSheetId="8">'MC1'!$A$1:$H$8</definedName>
    <definedName name="_xlnm.Print_Area" localSheetId="6">'MC2'!$A$1:$H$13</definedName>
    <definedName name="_xlnm.Print_Area" localSheetId="4">'MC3'!$A$1:$H$11</definedName>
    <definedName name="_xlnm.Print_Area" localSheetId="2">'MC4'!$A$1:$H$14</definedName>
    <definedName name="_xlnm.Print_Area" localSheetId="0">'MC5'!$A$1:$H$16</definedName>
    <definedName name="_xlnm.Print_Area" localSheetId="9">TBM!$A$1:$I$16</definedName>
    <definedName name="_xlnm.Print_Area" localSheetId="10">TBW!$A$1:$I$14</definedName>
    <definedName name="_xlnm.Print_Area" localSheetId="7">'WC2'!$A$1:$H$9</definedName>
    <definedName name="_xlnm.Print_Area" localSheetId="5">'WC3'!$A$1:$H$7</definedName>
    <definedName name="_xlnm.Print_Area" localSheetId="3">'WC4'!$A$1:$H$7</definedName>
    <definedName name="_xlnm.Print_Area" localSheetId="1">'WC5'!$A$1:$H$10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7" l="1"/>
  <c r="G9" i="12"/>
  <c r="H14" i="10"/>
  <c r="G5" i="25"/>
  <c r="G14" i="6"/>
  <c r="H9" i="19"/>
  <c r="H6" i="19"/>
  <c r="H12" i="19"/>
  <c r="H7" i="19"/>
  <c r="H11" i="19"/>
  <c r="H10" i="19"/>
  <c r="H8" i="10"/>
  <c r="H10" i="10"/>
  <c r="G9" i="7" l="1"/>
  <c r="G6" i="13"/>
  <c r="G7" i="8"/>
  <c r="G6" i="6"/>
  <c r="G8" i="6"/>
  <c r="G10" i="6"/>
  <c r="G12" i="6"/>
  <c r="G9" i="6"/>
  <c r="G7" i="6"/>
  <c r="G13" i="6"/>
  <c r="G11" i="6"/>
  <c r="G5" i="6"/>
  <c r="H5" i="19"/>
  <c r="G7" i="12"/>
  <c r="G10" i="7"/>
  <c r="G10" i="18"/>
  <c r="G7" i="18"/>
  <c r="G9" i="18"/>
  <c r="G8" i="18"/>
  <c r="G5" i="13"/>
  <c r="H12" i="10"/>
  <c r="H7" i="10"/>
  <c r="H5" i="10"/>
  <c r="G11" i="18" l="1"/>
  <c r="G5" i="18"/>
  <c r="H8" i="19"/>
  <c r="H9" i="10"/>
  <c r="G5" i="12"/>
  <c r="G8" i="7"/>
  <c r="H13" i="10"/>
  <c r="H6" i="10"/>
  <c r="H11" i="10"/>
  <c r="G7" i="7"/>
  <c r="G5" i="7"/>
  <c r="G6" i="7"/>
  <c r="G11" i="7"/>
  <c r="G6" i="21"/>
  <c r="G7" i="21"/>
  <c r="G5" i="21"/>
  <c r="G6" i="18"/>
  <c r="G8" i="12"/>
  <c r="G6" i="12"/>
  <c r="G8" i="8"/>
  <c r="G6" i="8"/>
  <c r="G5" i="8"/>
  <c r="G5" i="24"/>
</calcChain>
</file>

<file path=xl/sharedStrings.xml><?xml version="1.0" encoding="utf-8"?>
<sst xmlns="http://schemas.openxmlformats.org/spreadsheetml/2006/main" count="570" uniqueCount="151">
  <si>
    <t>POS</t>
  </si>
  <si>
    <t>LICENÇA</t>
  </si>
  <si>
    <t>CORREDOR</t>
  </si>
  <si>
    <t>CATEG</t>
  </si>
  <si>
    <t>EQUIPE</t>
  </si>
  <si>
    <t>UF</t>
  </si>
  <si>
    <t>PTOS</t>
  </si>
  <si>
    <t>PILOTO</t>
  </si>
  <si>
    <t>ATLETA</t>
  </si>
  <si>
    <t>GILCE CRISTINA DUARTE DE OLIVEIRA CÔRTES</t>
  </si>
  <si>
    <t>SABRINA CUSTÓDIA DA SILVA</t>
  </si>
  <si>
    <t>WC2</t>
  </si>
  <si>
    <t>SÃO JOSÉ CICLISMO / INSTITUTO ATHLON</t>
  </si>
  <si>
    <t>SP</t>
  </si>
  <si>
    <t>Sprint - Campeonato Brasileiro de Paraciclismo de Pista</t>
  </si>
  <si>
    <t>CN</t>
  </si>
  <si>
    <t>VICTORIA MARIA DE CAMARGO E BARBOSA</t>
  </si>
  <si>
    <t>ASSOCIACAO OGUIDO DOJO</t>
  </si>
  <si>
    <t>PR</t>
  </si>
  <si>
    <t>AMANDA ANTUNES DE PAIVA</t>
  </si>
  <si>
    <t>WC3</t>
  </si>
  <si>
    <t>SOUL CYCLES - SANTOS</t>
  </si>
  <si>
    <t>MARCIA FERNANDES SILVA</t>
  </si>
  <si>
    <t>WC5</t>
  </si>
  <si>
    <t>CLUBE FERNANDES DE CICLISMO</t>
  </si>
  <si>
    <t>GO</t>
  </si>
  <si>
    <t>FABIANA VENTURA DE ASSIS</t>
  </si>
  <si>
    <t>ASSOCIACAO MOUNTAIN BIKE BH DE CICLISMO</t>
  </si>
  <si>
    <t>MG</t>
  </si>
  <si>
    <t>TELMA APARECIDA ALVES BUENO</t>
  </si>
  <si>
    <t>PARACICLISMO TAUBATÉ</t>
  </si>
  <si>
    <t>ROBERTA DE OLIVEIRA</t>
  </si>
  <si>
    <t>ASSOCIACAO DESPORTIVA E CULTURAL DE PERNAMBUCO ADE-PE</t>
  </si>
  <si>
    <t>PE</t>
  </si>
  <si>
    <t>CARLOS ALBERTO GOMES SOARES</t>
  </si>
  <si>
    <t>MC1</t>
  </si>
  <si>
    <t>INDAIATUBA CYCLING TEAM</t>
  </si>
  <si>
    <t>NILSON ROBERTO SCHINEIDER</t>
  </si>
  <si>
    <t>INSTITUTO TIME M / P.M. DE LEME</t>
  </si>
  <si>
    <t>VICTOR LUISE DE OLIVEIRA HERLING</t>
  </si>
  <si>
    <t>MC2</t>
  </si>
  <si>
    <t>ASSOCIACAO DOS DEFICIENTES FISICOS DO ESTADO DE GOIAS</t>
  </si>
  <si>
    <t>ROBERTO FRANCO NETO</t>
  </si>
  <si>
    <t>MC3</t>
  </si>
  <si>
    <t>MC4</t>
  </si>
  <si>
    <t>MC5</t>
  </si>
  <si>
    <t>EDSON FERNANDO JORGE</t>
  </si>
  <si>
    <t>UNIAO METROPOLITANA PARADESPORTIVA DE MARINGA - UMPM</t>
  </si>
  <si>
    <t>ALAN JACKSON DE ALBUQUERQUE LEAL</t>
  </si>
  <si>
    <t>AVULSO</t>
  </si>
  <si>
    <t>AUGUSTO DADALTO MOURA</t>
  </si>
  <si>
    <t>JOSE EDINEIDE BRAZ SALES</t>
  </si>
  <si>
    <t>JOSE RICARDO LANA</t>
  </si>
  <si>
    <t>BRUCICLE</t>
  </si>
  <si>
    <t>SC</t>
  </si>
  <si>
    <t>DIRCEU SOARES VALE DE ALMEIDA</t>
  </si>
  <si>
    <t>ADRIANO BIAGIONI</t>
  </si>
  <si>
    <t>FABIO SCIARRA LUCATO</t>
  </si>
  <si>
    <t>JOSE NILDO DE SOUZA LIMA</t>
  </si>
  <si>
    <t>ELIELSON RODRIGUES</t>
  </si>
  <si>
    <t>ASSOCIACAO DOS PARATLETAS DE CASCAVEL</t>
  </si>
  <si>
    <t>LUIS CARLOS STEFFENS</t>
  </si>
  <si>
    <t>ANDRE LUIZ GRIZANTE</t>
  </si>
  <si>
    <t>ANDRE LUIZ MACEDO</t>
  </si>
  <si>
    <t>GABRIEL RIBEIRO DA SILVA</t>
  </si>
  <si>
    <t>ANDRÉ LUIZ CARNEIRO</t>
  </si>
  <si>
    <t>ASSOCIACAO PRO -CICLISMO - CHAPECO SC</t>
  </si>
  <si>
    <t>NICOLAS NOGUEIRA RODRIGUES</t>
  </si>
  <si>
    <t>RICARDO ALAFIM DE FREITAS</t>
  </si>
  <si>
    <t>PABLO HENRICK VOIGT SANTOS</t>
  </si>
  <si>
    <t>SOELITO GOHR</t>
  </si>
  <si>
    <t>KEYNER PEREIRA DIAS</t>
  </si>
  <si>
    <t>MAGNUN VINICIUS DOS SANTOS</t>
  </si>
  <si>
    <t>LUCIANO PEREIRA GUIMARAES</t>
  </si>
  <si>
    <t>KM - Campeonato Brasileiro de Paraciclismo de Pista</t>
  </si>
  <si>
    <t>BRUNO BONFIM DOS ANJOS</t>
  </si>
  <si>
    <t>TBM</t>
  </si>
  <si>
    <t>FERNANDO VANDERSON DE CARVALHO</t>
  </si>
  <si>
    <t>ERICK RODRIGUES PEREIRA FAGUNDES</t>
  </si>
  <si>
    <t>WILLIAM FANHANI DOS REIS</t>
  </si>
  <si>
    <t>MAURO SANTOS DE AQUINO</t>
  </si>
  <si>
    <t>MARCELO LEMOS ANDRADE</t>
  </si>
  <si>
    <t>MARCOS VINICIUS CORREIA DE ALCÂNTARA</t>
  </si>
  <si>
    <t xml:space="preserve">INDAIATUBA CYCLING TEAM </t>
  </si>
  <si>
    <t>CARLINDO DE SANTANA CALIXTO</t>
  </si>
  <si>
    <t>NICOLAS PAIVA RODRIGUES</t>
  </si>
  <si>
    <t>ORIDES JOEL DE LIMA</t>
  </si>
  <si>
    <t>DIONES CHINELATTO</t>
  </si>
  <si>
    <t>APGF - SAO JOSE - AVAI F.C.</t>
  </si>
  <si>
    <t>ALIRIO SEIDLER</t>
  </si>
  <si>
    <t>EDSON LUIS CORRADI</t>
  </si>
  <si>
    <t>ADRIEL SMANHOTTO RIGO</t>
  </si>
  <si>
    <t>JAIR DAMASIO</t>
  </si>
  <si>
    <t>LIGA DE CICLISMO CAMPOS GERAIS</t>
  </si>
  <si>
    <t>CAROLINA BARBOSA ALVES DO NASCIMENTO</t>
  </si>
  <si>
    <t>TBW</t>
  </si>
  <si>
    <t>MARCIA RIBEIRO GONÇALVES FANHANI</t>
  </si>
  <si>
    <t>MARIA TEREZA MULLER</t>
  </si>
  <si>
    <t>ERIKA FELIX RIBEIRO</t>
  </si>
  <si>
    <t>GIMENA COMETI  STOCCO</t>
  </si>
  <si>
    <t>BIANCA CANOVAS GARCIA</t>
  </si>
  <si>
    <t>LARA RODRIGUES MARINHO</t>
  </si>
  <si>
    <t>ABEC RIO CLARO</t>
  </si>
  <si>
    <t>MARIA SOCORRO PINHEIRO</t>
  </si>
  <si>
    <t>SILVIA AUGUSTA DA SILVA</t>
  </si>
  <si>
    <t>JERUSA GEBER DOS SANTOS</t>
  </si>
  <si>
    <t>SOLANGE DE FATIMA QUEIROZ</t>
  </si>
  <si>
    <t>FABIANE BAGGIO DE MEIRA</t>
  </si>
  <si>
    <t>REGINAUREA BEZERRA DA SILVA CALIXTO</t>
  </si>
  <si>
    <t>JANILDES FERNANDES SILVA</t>
  </si>
  <si>
    <t>LUIZ ANTONIO LETIZIO</t>
  </si>
  <si>
    <t>MATHEUS HENRIQUE ALMEIDA FUDISAK</t>
  </si>
  <si>
    <t>Eliminação - Campeonato Brasileiro de Paraciclismo de Pista</t>
  </si>
  <si>
    <t>Scratch - Campeonato Brasileiro de Paraciclismo de Pista</t>
  </si>
  <si>
    <t>Per. Ind. - Campeonato Brasileiro de Paraciclismo de Pista</t>
  </si>
  <si>
    <t>KM - Taça Brasil de Paraciclismo de Pista #1</t>
  </si>
  <si>
    <t>C2</t>
  </si>
  <si>
    <t>*</t>
  </si>
  <si>
    <t>JAKCYANNE COELHO RODRIGUES</t>
  </si>
  <si>
    <t>EDUARDO CARVALHO HIPOLITO DE ARAUJO</t>
  </si>
  <si>
    <t>PICOS PEDAL CLUBE</t>
  </si>
  <si>
    <t>PI</t>
  </si>
  <si>
    <t>JOHNATAN MINEIRO SANTOS</t>
  </si>
  <si>
    <t>THEO RIBEIRO DENADAI</t>
  </si>
  <si>
    <t>GILBERTO DE SOUSA SILVA</t>
  </si>
  <si>
    <t>WESLEY GOMES DA CONCEIÇÃO</t>
  </si>
  <si>
    <t>SARA GABRIELLY DOS SANTOS</t>
  </si>
  <si>
    <t>WC4</t>
  </si>
  <si>
    <t>Eliminação - Taça Brasil de Paraciclismo de Pista #1</t>
  </si>
  <si>
    <t>Per. Ind. - Taça Brasil de Paraciclismo de Pista #1</t>
  </si>
  <si>
    <t>FELIPE CORREA CAMARGO</t>
  </si>
  <si>
    <t>RAFAEL LINDENBERG BRAGA DE THUIN</t>
  </si>
  <si>
    <t>LEGACY CYCLING TEAM</t>
  </si>
  <si>
    <t>RJ</t>
  </si>
  <si>
    <t>Sprint - Taça Brasil de Paraciclismo de Pista #1</t>
  </si>
  <si>
    <t>Scratch - Taça Brasil de Paraciclismo de Pista #1</t>
  </si>
  <si>
    <t>Eliminação - Taça Brasil de Paraciclismo de Pista #2</t>
  </si>
  <si>
    <t>Per. Ind. - Taça Brasil de Paraciclismo de Pista #2</t>
  </si>
  <si>
    <t>KM - Taça Brasil de Paraciclismo de Pista #2</t>
  </si>
  <si>
    <t>Scratch - Taça Brasil de Paraciclismo de Pista #2</t>
  </si>
  <si>
    <t>Sprint - Taça Brasil de Paraciclismo de Pista #2</t>
  </si>
  <si>
    <t>RANKING PARACICLISMO PISTA C5 - MASCULINO - 21/08/2025</t>
  </si>
  <si>
    <t>RANKING PARACICLISMO PISTA C5 - FEMININO - 21/08/2025</t>
  </si>
  <si>
    <t>RANKING PARACICLISMO PISTA C4 - MASCULINO - 21/08/2025</t>
  </si>
  <si>
    <t>RANKING PARACICLISMO PISTA C3 - MASCULINO - 21/08/2025</t>
  </si>
  <si>
    <t>RANKING PARACICLISMO PISTA C3 - FEMININO - 21/08/2025</t>
  </si>
  <si>
    <t>RANKING PARACICLISMO PISTA C2 - MASCULINO - 21/08/2025</t>
  </si>
  <si>
    <t>RANKING PARACICLISMO PISTA C2 - FEMININO - 21/08/2025</t>
  </si>
  <si>
    <t>RANKING PARACICLISMO PISTA C1 - MASCULINO - 21/08/2025</t>
  </si>
  <si>
    <t>RANKING PARACICLISMO PISTA TANDEM B MASCULINO - 21/08/2025</t>
  </si>
  <si>
    <t>RANKING PARACICLISMO PISTA TANDEM B FEMININO - 21/08/2025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</si>
</sst>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8" xfId="0" applyFont="1" applyFill="1" applyBorder="1" applyAlignment="1">
      <alignment horizontal="center" textRotation="90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87"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114300</xdr:rowOff>
    </xdr:from>
    <xdr:to>
      <xdr:col>6</xdr:col>
      <xdr:colOff>85725</xdr:colOff>
      <xdr:row>0</xdr:row>
      <xdr:rowOff>919163</xdr:rowOff>
    </xdr:to>
    <xdr:pic>
      <xdr:nvPicPr>
        <xdr:cNvPr id="130097" name="Imagem 4">
          <a:extLst>
            <a:ext uri="{FF2B5EF4-FFF2-40B4-BE49-F238E27FC236}">
              <a16:creationId xmlns:a16="http://schemas.microsoft.com/office/drawing/2014/main" id="{F0C8E74F-8E34-87FE-E71B-26ED79BC0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14300"/>
          <a:ext cx="86677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76200</xdr:rowOff>
    </xdr:from>
    <xdr:to>
      <xdr:col>4</xdr:col>
      <xdr:colOff>4254313</xdr:colOff>
      <xdr:row>0</xdr:row>
      <xdr:rowOff>800100</xdr:rowOff>
    </xdr:to>
    <xdr:pic>
      <xdr:nvPicPr>
        <xdr:cNvPr id="71164" name="Imagem 4">
          <a:extLst>
            <a:ext uri="{FF2B5EF4-FFF2-40B4-BE49-F238E27FC236}">
              <a16:creationId xmlns:a16="http://schemas.microsoft.com/office/drawing/2014/main" id="{9B61A4C7-647D-3A6C-AD65-3F94F213D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76200"/>
          <a:ext cx="8839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76200</xdr:rowOff>
    </xdr:from>
    <xdr:to>
      <xdr:col>6</xdr:col>
      <xdr:colOff>104775</xdr:colOff>
      <xdr:row>0</xdr:row>
      <xdr:rowOff>947738</xdr:rowOff>
    </xdr:to>
    <xdr:pic>
      <xdr:nvPicPr>
        <xdr:cNvPr id="70140" name="Imagem 4">
          <a:extLst>
            <a:ext uri="{FF2B5EF4-FFF2-40B4-BE49-F238E27FC236}">
              <a16:creationId xmlns:a16="http://schemas.microsoft.com/office/drawing/2014/main" id="{E7251826-8510-A960-F892-D6F57F645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76200"/>
          <a:ext cx="87915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76200</xdr:rowOff>
    </xdr:from>
    <xdr:to>
      <xdr:col>4</xdr:col>
      <xdr:colOff>4210610</xdr:colOff>
      <xdr:row>0</xdr:row>
      <xdr:rowOff>947738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122F6DEA-E409-42C3-A84E-5574B4DE0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670" y="76200"/>
          <a:ext cx="9046845" cy="8715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114300</xdr:rowOff>
    </xdr:from>
    <xdr:to>
      <xdr:col>6</xdr:col>
      <xdr:colOff>209550</xdr:colOff>
      <xdr:row>0</xdr:row>
      <xdr:rowOff>809625</xdr:rowOff>
    </xdr:to>
    <xdr:pic>
      <xdr:nvPicPr>
        <xdr:cNvPr id="75256" name="Imagem 4">
          <a:extLst>
            <a:ext uri="{FF2B5EF4-FFF2-40B4-BE49-F238E27FC236}">
              <a16:creationId xmlns:a16="http://schemas.microsoft.com/office/drawing/2014/main" id="{EF8C0C51-18F4-1B45-1ABA-4EBD277F5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14300"/>
          <a:ext cx="89058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76200</xdr:rowOff>
    </xdr:from>
    <xdr:to>
      <xdr:col>6</xdr:col>
      <xdr:colOff>295275</xdr:colOff>
      <xdr:row>0</xdr:row>
      <xdr:rowOff>847725</xdr:rowOff>
    </xdr:to>
    <xdr:pic>
      <xdr:nvPicPr>
        <xdr:cNvPr id="87530" name="Imagem 4">
          <a:extLst>
            <a:ext uri="{FF2B5EF4-FFF2-40B4-BE49-F238E27FC236}">
              <a16:creationId xmlns:a16="http://schemas.microsoft.com/office/drawing/2014/main" id="{F4CC8AE4-5CA5-457F-28AE-45E9911A5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76200"/>
          <a:ext cx="87915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247650</xdr:rowOff>
    </xdr:from>
    <xdr:to>
      <xdr:col>6</xdr:col>
      <xdr:colOff>242887</xdr:colOff>
      <xdr:row>1</xdr:row>
      <xdr:rowOff>100012</xdr:rowOff>
    </xdr:to>
    <xdr:pic>
      <xdr:nvPicPr>
        <xdr:cNvPr id="81396" name="Imagem 4">
          <a:extLst>
            <a:ext uri="{FF2B5EF4-FFF2-40B4-BE49-F238E27FC236}">
              <a16:creationId xmlns:a16="http://schemas.microsoft.com/office/drawing/2014/main" id="{E1F59722-DBF1-1087-81F2-E2D7FA1BA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650"/>
          <a:ext cx="10756106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133350</xdr:rowOff>
    </xdr:from>
    <xdr:to>
      <xdr:col>4</xdr:col>
      <xdr:colOff>3990975</xdr:colOff>
      <xdr:row>0</xdr:row>
      <xdr:rowOff>857250</xdr:rowOff>
    </xdr:to>
    <xdr:pic>
      <xdr:nvPicPr>
        <xdr:cNvPr id="84465" name="Imagem 4">
          <a:extLst>
            <a:ext uri="{FF2B5EF4-FFF2-40B4-BE49-F238E27FC236}">
              <a16:creationId xmlns:a16="http://schemas.microsoft.com/office/drawing/2014/main" id="{5CEAC35A-ABA7-B696-D2C7-A83BC06E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33350"/>
          <a:ext cx="8820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142875</xdr:rowOff>
    </xdr:from>
    <xdr:to>
      <xdr:col>6</xdr:col>
      <xdr:colOff>257175</xdr:colOff>
      <xdr:row>0</xdr:row>
      <xdr:rowOff>809625</xdr:rowOff>
    </xdr:to>
    <xdr:pic>
      <xdr:nvPicPr>
        <xdr:cNvPr id="76279" name="Imagem 4">
          <a:extLst>
            <a:ext uri="{FF2B5EF4-FFF2-40B4-BE49-F238E27FC236}">
              <a16:creationId xmlns:a16="http://schemas.microsoft.com/office/drawing/2014/main" id="{FFF7D062-6690-42D2-50EC-91509E2AA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42875"/>
          <a:ext cx="847725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5</xdr:col>
      <xdr:colOff>765362</xdr:colOff>
      <xdr:row>0</xdr:row>
      <xdr:rowOff>838200</xdr:rowOff>
    </xdr:to>
    <xdr:pic>
      <xdr:nvPicPr>
        <xdr:cNvPr id="73210" name="Imagem 4">
          <a:extLst>
            <a:ext uri="{FF2B5EF4-FFF2-40B4-BE49-F238E27FC236}">
              <a16:creationId xmlns:a16="http://schemas.microsoft.com/office/drawing/2014/main" id="{042D2196-674E-FE5E-42C4-390735197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88487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5</xdr:col>
      <xdr:colOff>28575</xdr:colOff>
      <xdr:row>0</xdr:row>
      <xdr:rowOff>838200</xdr:rowOff>
    </xdr:to>
    <xdr:pic>
      <xdr:nvPicPr>
        <xdr:cNvPr id="82419" name="Imagem 4">
          <a:extLst>
            <a:ext uri="{FF2B5EF4-FFF2-40B4-BE49-F238E27FC236}">
              <a16:creationId xmlns:a16="http://schemas.microsoft.com/office/drawing/2014/main" id="{37C81600-1986-3F91-33F3-BC33544C1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841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7"/>
  <sheetViews>
    <sheetView tabSelected="1" zoomScale="80" zoomScaleNormal="80" workbookViewId="0">
      <selection activeCell="D3" sqref="D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6.5546875" style="3" customWidth="1"/>
    <col min="4" max="4" width="8.44140625" style="2" bestFit="1" customWidth="1"/>
    <col min="5" max="5" width="54.109375" style="10" bestFit="1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99.75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140</v>
      </c>
      <c r="K1" s="42" t="s">
        <v>139</v>
      </c>
      <c r="L1" s="42" t="s">
        <v>138</v>
      </c>
      <c r="M1" s="42" t="s">
        <v>136</v>
      </c>
      <c r="N1" s="42" t="s">
        <v>134</v>
      </c>
      <c r="O1" s="42" t="s">
        <v>135</v>
      </c>
      <c r="P1" s="42" t="s">
        <v>128</v>
      </c>
      <c r="Q1" s="42" t="s">
        <v>115</v>
      </c>
      <c r="R1" s="42" t="s">
        <v>113</v>
      </c>
      <c r="S1" s="42" t="s">
        <v>112</v>
      </c>
      <c r="T1" s="42" t="s">
        <v>74</v>
      </c>
      <c r="U1" s="42" t="s">
        <v>14</v>
      </c>
      <c r="V1" s="24"/>
    </row>
    <row r="2" spans="1:22" s="4" customFormat="1" ht="96.75" customHeight="1" x14ac:dyDescent="0.25">
      <c r="A2" s="44" t="s">
        <v>141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31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45865</v>
      </c>
      <c r="K3" s="19">
        <v>45865</v>
      </c>
      <c r="L3" s="19">
        <v>45864</v>
      </c>
      <c r="M3" s="19">
        <v>45864</v>
      </c>
      <c r="N3" s="19">
        <v>45863</v>
      </c>
      <c r="O3" s="19">
        <v>45863</v>
      </c>
      <c r="P3" s="19">
        <v>45862</v>
      </c>
      <c r="Q3" s="19">
        <v>45862</v>
      </c>
      <c r="R3" s="19">
        <v>45729</v>
      </c>
      <c r="S3" s="19">
        <v>45729</v>
      </c>
      <c r="T3" s="19">
        <v>45728</v>
      </c>
      <c r="U3" s="19">
        <v>45728</v>
      </c>
      <c r="V3" s="31"/>
    </row>
    <row r="4" spans="1:22" ht="18" customHeight="1" x14ac:dyDescent="0.25">
      <c r="A4" s="20" t="s">
        <v>0</v>
      </c>
      <c r="B4" s="20" t="s">
        <v>1</v>
      </c>
      <c r="C4" s="20" t="s">
        <v>8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116</v>
      </c>
      <c r="K4" s="41" t="s">
        <v>116</v>
      </c>
      <c r="L4" s="41" t="s">
        <v>116</v>
      </c>
      <c r="M4" s="41" t="s">
        <v>116</v>
      </c>
      <c r="N4" s="41" t="s">
        <v>116</v>
      </c>
      <c r="O4" s="41" t="s">
        <v>116</v>
      </c>
      <c r="P4" s="41" t="s">
        <v>116</v>
      </c>
      <c r="Q4" s="41" t="s">
        <v>116</v>
      </c>
      <c r="R4" s="41" t="s">
        <v>15</v>
      </c>
      <c r="S4" s="41" t="s">
        <v>15</v>
      </c>
      <c r="T4" s="41" t="s">
        <v>15</v>
      </c>
      <c r="U4" s="41" t="s">
        <v>15</v>
      </c>
      <c r="V4" s="32"/>
    </row>
    <row r="5" spans="1:22" s="11" customFormat="1" ht="18" customHeight="1" x14ac:dyDescent="0.25">
      <c r="A5" s="1">
        <v>1</v>
      </c>
      <c r="B5" s="1">
        <v>16739</v>
      </c>
      <c r="C5" s="5" t="s">
        <v>68</v>
      </c>
      <c r="D5" s="1" t="s">
        <v>45</v>
      </c>
      <c r="E5" s="6" t="s">
        <v>36</v>
      </c>
      <c r="F5" s="1" t="s">
        <v>13</v>
      </c>
      <c r="G5" s="1">
        <f t="shared" ref="G5:G14" si="0">SUM(I5:U5)</f>
        <v>614</v>
      </c>
      <c r="H5" s="28"/>
      <c r="I5" s="7"/>
      <c r="J5" s="7">
        <v>30</v>
      </c>
      <c r="K5" s="7">
        <v>30</v>
      </c>
      <c r="L5" s="7">
        <v>30</v>
      </c>
      <c r="M5" s="7">
        <v>30</v>
      </c>
      <c r="N5" s="7">
        <v>30</v>
      </c>
      <c r="O5" s="7">
        <v>8</v>
      </c>
      <c r="P5" s="7">
        <v>26</v>
      </c>
      <c r="Q5" s="7">
        <v>30</v>
      </c>
      <c r="R5" s="7">
        <v>72</v>
      </c>
      <c r="S5" s="7">
        <v>88</v>
      </c>
      <c r="T5" s="7">
        <v>120</v>
      </c>
      <c r="U5" s="7">
        <v>120</v>
      </c>
      <c r="V5" s="33"/>
    </row>
    <row r="6" spans="1:22" s="11" customFormat="1" ht="18" customHeight="1" x14ac:dyDescent="0.25">
      <c r="A6" s="1">
        <v>2</v>
      </c>
      <c r="B6" s="1">
        <v>41183</v>
      </c>
      <c r="C6" s="5" t="s">
        <v>71</v>
      </c>
      <c r="D6" s="1" t="s">
        <v>45</v>
      </c>
      <c r="E6" s="5" t="s">
        <v>49</v>
      </c>
      <c r="F6" s="1" t="s">
        <v>28</v>
      </c>
      <c r="G6" s="1">
        <f t="shared" si="0"/>
        <v>514</v>
      </c>
      <c r="H6" s="29"/>
      <c r="I6" s="1"/>
      <c r="J6" s="1">
        <v>22</v>
      </c>
      <c r="K6" s="1">
        <v>26</v>
      </c>
      <c r="L6" s="1">
        <v>14</v>
      </c>
      <c r="M6" s="1">
        <v>22</v>
      </c>
      <c r="N6" s="1">
        <v>18</v>
      </c>
      <c r="O6" s="1">
        <v>12</v>
      </c>
      <c r="P6" s="1">
        <v>14</v>
      </c>
      <c r="Q6" s="1">
        <v>18</v>
      </c>
      <c r="R6" s="1">
        <v>104</v>
      </c>
      <c r="S6" s="1">
        <v>104</v>
      </c>
      <c r="T6" s="1">
        <v>88</v>
      </c>
      <c r="U6" s="1">
        <v>72</v>
      </c>
      <c r="V6" s="33"/>
    </row>
    <row r="7" spans="1:22" s="11" customFormat="1" ht="18" customHeight="1" x14ac:dyDescent="0.25">
      <c r="A7" s="1">
        <v>3</v>
      </c>
      <c r="B7" s="1">
        <v>16968</v>
      </c>
      <c r="C7" s="5" t="s">
        <v>69</v>
      </c>
      <c r="D7" s="1" t="s">
        <v>45</v>
      </c>
      <c r="E7" s="6" t="s">
        <v>60</v>
      </c>
      <c r="F7" s="1" t="s">
        <v>18</v>
      </c>
      <c r="G7" s="1">
        <f t="shared" si="0"/>
        <v>448</v>
      </c>
      <c r="H7" s="28"/>
      <c r="I7" s="7"/>
      <c r="J7" s="7"/>
      <c r="K7" s="7"/>
      <c r="L7" s="7"/>
      <c r="M7" s="7"/>
      <c r="N7" s="7"/>
      <c r="O7" s="7"/>
      <c r="P7" s="7"/>
      <c r="Q7" s="7"/>
      <c r="R7" s="7">
        <v>120</v>
      </c>
      <c r="S7" s="7">
        <v>120</v>
      </c>
      <c r="T7" s="7">
        <v>104</v>
      </c>
      <c r="U7" s="7">
        <v>104</v>
      </c>
      <c r="V7" s="33"/>
    </row>
    <row r="8" spans="1:22" s="11" customFormat="1" ht="18" customHeight="1" x14ac:dyDescent="0.25">
      <c r="A8" s="1">
        <v>4</v>
      </c>
      <c r="B8" s="1">
        <v>607</v>
      </c>
      <c r="C8" s="5" t="s">
        <v>70</v>
      </c>
      <c r="D8" s="1" t="s">
        <v>45</v>
      </c>
      <c r="E8" s="6" t="s">
        <v>36</v>
      </c>
      <c r="F8" s="1" t="s">
        <v>13</v>
      </c>
      <c r="G8" s="1">
        <f t="shared" si="0"/>
        <v>320</v>
      </c>
      <c r="H8" s="28"/>
      <c r="I8" s="7"/>
      <c r="J8" s="7"/>
      <c r="K8" s="7"/>
      <c r="L8" s="7"/>
      <c r="M8" s="7"/>
      <c r="N8" s="7"/>
      <c r="O8" s="7"/>
      <c r="P8" s="7"/>
      <c r="Q8" s="7"/>
      <c r="R8" s="7">
        <v>88</v>
      </c>
      <c r="S8" s="7">
        <v>72</v>
      </c>
      <c r="T8" s="7">
        <v>72</v>
      </c>
      <c r="U8" s="7">
        <v>88</v>
      </c>
      <c r="V8" s="33"/>
    </row>
    <row r="9" spans="1:22" s="11" customFormat="1" ht="18" customHeight="1" x14ac:dyDescent="0.25">
      <c r="A9" s="1">
        <v>5</v>
      </c>
      <c r="B9" s="1">
        <v>60815</v>
      </c>
      <c r="C9" s="5" t="s">
        <v>72</v>
      </c>
      <c r="D9" s="1" t="s">
        <v>45</v>
      </c>
      <c r="E9" s="6" t="s">
        <v>49</v>
      </c>
      <c r="F9" s="1" t="s">
        <v>13</v>
      </c>
      <c r="G9" s="1">
        <f t="shared" si="0"/>
        <v>240</v>
      </c>
      <c r="H9" s="28"/>
      <c r="I9" s="7"/>
      <c r="J9" s="7"/>
      <c r="K9" s="7"/>
      <c r="L9" s="7"/>
      <c r="M9" s="7"/>
      <c r="N9" s="7"/>
      <c r="O9" s="7"/>
      <c r="P9" s="7"/>
      <c r="Q9" s="7"/>
      <c r="R9" s="7">
        <v>56</v>
      </c>
      <c r="S9" s="7">
        <v>64</v>
      </c>
      <c r="T9" s="7">
        <v>56</v>
      </c>
      <c r="U9" s="7">
        <v>64</v>
      </c>
      <c r="V9" s="33"/>
    </row>
    <row r="10" spans="1:22" s="11" customFormat="1" ht="18" customHeight="1" x14ac:dyDescent="0.25">
      <c r="A10" s="1">
        <v>5</v>
      </c>
      <c r="B10" s="1">
        <v>60592</v>
      </c>
      <c r="C10" s="5" t="s">
        <v>73</v>
      </c>
      <c r="D10" s="1" t="s">
        <v>45</v>
      </c>
      <c r="E10" s="6" t="s">
        <v>41</v>
      </c>
      <c r="F10" s="1" t="s">
        <v>25</v>
      </c>
      <c r="G10" s="1">
        <f t="shared" si="0"/>
        <v>240</v>
      </c>
      <c r="H10" s="28"/>
      <c r="I10" s="7"/>
      <c r="J10" s="7"/>
      <c r="K10" s="7"/>
      <c r="L10" s="7"/>
      <c r="M10" s="7"/>
      <c r="N10" s="7"/>
      <c r="O10" s="7"/>
      <c r="P10" s="7"/>
      <c r="Q10" s="7"/>
      <c r="R10" s="7">
        <v>64</v>
      </c>
      <c r="S10" s="7">
        <v>56</v>
      </c>
      <c r="T10" s="7">
        <v>64</v>
      </c>
      <c r="U10" s="7">
        <v>56</v>
      </c>
      <c r="V10" s="33"/>
    </row>
    <row r="11" spans="1:22" s="11" customFormat="1" ht="18" customHeight="1" x14ac:dyDescent="0.25">
      <c r="A11" s="1">
        <v>7</v>
      </c>
      <c r="B11" s="1">
        <v>1876</v>
      </c>
      <c r="C11" s="5" t="s">
        <v>122</v>
      </c>
      <c r="D11" s="1" t="s">
        <v>45</v>
      </c>
      <c r="E11" s="6" t="s">
        <v>49</v>
      </c>
      <c r="F11" s="1" t="s">
        <v>13</v>
      </c>
      <c r="G11" s="1">
        <f t="shared" si="0"/>
        <v>150</v>
      </c>
      <c r="H11" s="28"/>
      <c r="I11" s="7"/>
      <c r="J11" s="7">
        <v>26</v>
      </c>
      <c r="K11" s="7"/>
      <c r="L11" s="7">
        <v>26</v>
      </c>
      <c r="M11" s="7">
        <v>10</v>
      </c>
      <c r="N11" s="7">
        <v>26</v>
      </c>
      <c r="O11" s="7">
        <v>14</v>
      </c>
      <c r="P11" s="7">
        <v>22</v>
      </c>
      <c r="Q11" s="7">
        <v>26</v>
      </c>
      <c r="R11" s="7"/>
      <c r="S11" s="7"/>
      <c r="T11" s="7"/>
      <c r="U11" s="7"/>
      <c r="V11" s="33"/>
    </row>
    <row r="12" spans="1:22" s="11" customFormat="1" ht="18" customHeight="1" x14ac:dyDescent="0.25">
      <c r="A12" s="1">
        <v>8</v>
      </c>
      <c r="B12" s="1">
        <v>3372</v>
      </c>
      <c r="C12" s="5" t="s">
        <v>124</v>
      </c>
      <c r="D12" s="1" t="s">
        <v>45</v>
      </c>
      <c r="E12" s="6" t="s">
        <v>21</v>
      </c>
      <c r="F12" s="1" t="s">
        <v>13</v>
      </c>
      <c r="G12" s="1">
        <f t="shared" si="0"/>
        <v>146</v>
      </c>
      <c r="H12" s="28"/>
      <c r="I12" s="7"/>
      <c r="J12" s="7">
        <v>18</v>
      </c>
      <c r="K12" s="7">
        <v>22</v>
      </c>
      <c r="L12" s="7">
        <v>18</v>
      </c>
      <c r="M12" s="7">
        <v>26</v>
      </c>
      <c r="N12" s="7">
        <v>14</v>
      </c>
      <c r="O12" s="7">
        <v>16</v>
      </c>
      <c r="P12" s="7">
        <v>16</v>
      </c>
      <c r="Q12" s="7">
        <v>16</v>
      </c>
      <c r="R12" s="7"/>
      <c r="S12" s="7"/>
      <c r="T12" s="7"/>
      <c r="U12" s="7"/>
      <c r="V12" s="33"/>
    </row>
    <row r="13" spans="1:22" s="11" customFormat="1" ht="18" customHeight="1" x14ac:dyDescent="0.25">
      <c r="A13" s="1">
        <v>9</v>
      </c>
      <c r="B13" s="1">
        <v>53362</v>
      </c>
      <c r="C13" s="5" t="s">
        <v>123</v>
      </c>
      <c r="D13" s="1" t="s">
        <v>45</v>
      </c>
      <c r="E13" s="6" t="s">
        <v>102</v>
      </c>
      <c r="F13" s="1" t="s">
        <v>13</v>
      </c>
      <c r="G13" s="1">
        <f t="shared" si="0"/>
        <v>144</v>
      </c>
      <c r="H13" s="28"/>
      <c r="I13" s="7"/>
      <c r="J13" s="7"/>
      <c r="K13" s="7"/>
      <c r="L13" s="7">
        <v>22</v>
      </c>
      <c r="M13" s="7">
        <v>18</v>
      </c>
      <c r="N13" s="7">
        <v>22</v>
      </c>
      <c r="O13" s="7">
        <v>30</v>
      </c>
      <c r="P13" s="7">
        <v>30</v>
      </c>
      <c r="Q13" s="7">
        <v>22</v>
      </c>
      <c r="R13" s="7"/>
      <c r="S13" s="7"/>
      <c r="T13" s="7"/>
      <c r="U13" s="7"/>
      <c r="V13" s="33"/>
    </row>
    <row r="14" spans="1:22" s="11" customFormat="1" ht="18" customHeight="1" x14ac:dyDescent="0.25">
      <c r="A14" s="1">
        <v>10</v>
      </c>
      <c r="B14" s="1">
        <v>14044</v>
      </c>
      <c r="C14" s="5" t="s">
        <v>125</v>
      </c>
      <c r="D14" s="1" t="s">
        <v>45</v>
      </c>
      <c r="E14" s="6" t="s">
        <v>32</v>
      </c>
      <c r="F14" s="1" t="s">
        <v>33</v>
      </c>
      <c r="G14" s="1">
        <f t="shared" si="0"/>
        <v>82</v>
      </c>
      <c r="H14" s="28"/>
      <c r="I14" s="7"/>
      <c r="J14" s="7"/>
      <c r="K14" s="7"/>
      <c r="L14" s="7">
        <v>16</v>
      </c>
      <c r="M14" s="7">
        <v>8</v>
      </c>
      <c r="N14" s="7">
        <v>16</v>
      </c>
      <c r="O14" s="7">
        <v>10</v>
      </c>
      <c r="P14" s="7">
        <v>18</v>
      </c>
      <c r="Q14" s="7">
        <v>14</v>
      </c>
      <c r="R14" s="7"/>
      <c r="S14" s="7"/>
      <c r="T14" s="7"/>
      <c r="U14" s="7"/>
      <c r="V14" s="33"/>
    </row>
    <row r="15" spans="1:22" ht="18" customHeight="1" x14ac:dyDescent="0.25">
      <c r="A15" s="1"/>
      <c r="B15" s="1"/>
      <c r="C15" s="5"/>
      <c r="D15" s="1"/>
      <c r="E15" s="6"/>
      <c r="F15" s="1"/>
      <c r="G15" s="1"/>
      <c r="H15" s="25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31"/>
    </row>
    <row r="16" spans="1:22" ht="6.9" customHeight="1" x14ac:dyDescent="0.25">
      <c r="A16" s="35"/>
      <c r="B16" s="30"/>
      <c r="C16" s="36"/>
      <c r="D16" s="30"/>
      <c r="E16" s="37"/>
      <c r="F16" s="30"/>
      <c r="G16" s="38"/>
      <c r="H16" s="30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4"/>
    </row>
    <row r="17" spans="1:21" s="8" customFormat="1" ht="12.75" customHeight="1" x14ac:dyDescent="0.25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</row>
  </sheetData>
  <sheetProtection algorithmName="SHA-512" hashValue="zAw2bPDQ6oB6cSF+6ed2nc1Kgi1DVRtcrdp8kdHkuoIeKdZLrkWxafWZi0MsBCjdRiPWDLnduRCpsADnh6T7tg==" saltValue="Xa0PU6OdEAuU8NHbBPcqDw==" spinCount="100000" sheet="1" selectLockedCells="1" selectUnlockedCells="1"/>
  <sortState xmlns:xlrd2="http://schemas.microsoft.com/office/spreadsheetml/2017/richdata2" ref="B5:U14">
    <sortCondition descending="1" ref="G5:G14"/>
  </sortState>
  <mergeCells count="15">
    <mergeCell ref="U1:U2"/>
    <mergeCell ref="S1:S2"/>
    <mergeCell ref="A2:G2"/>
    <mergeCell ref="A1:G1"/>
    <mergeCell ref="I1:I2"/>
    <mergeCell ref="R1:R2"/>
    <mergeCell ref="Q1:Q2"/>
    <mergeCell ref="T1:T2"/>
    <mergeCell ref="P1:P2"/>
    <mergeCell ref="O1:O2"/>
    <mergeCell ref="N1:N2"/>
    <mergeCell ref="M1:M2"/>
    <mergeCell ref="L1:L2"/>
    <mergeCell ref="K1:K2"/>
    <mergeCell ref="J1:J2"/>
  </mergeCells>
  <phoneticPr fontId="0" type="noConversion"/>
  <conditionalFormatting sqref="B1:B1048576">
    <cfRule type="duplicateValues" dxfId="86" priority="1" stopIfTrue="1"/>
  </conditionalFormatting>
  <conditionalFormatting sqref="B3:C3">
    <cfRule type="duplicateValues" dxfId="85" priority="9" stopIfTrue="1"/>
  </conditionalFormatting>
  <conditionalFormatting sqref="B5:C14">
    <cfRule type="duplicateValues" dxfId="84" priority="1707" stopIfTrue="1"/>
  </conditionalFormatting>
  <conditionalFormatting sqref="B5:C15">
    <cfRule type="duplicateValues" dxfId="83" priority="1709" stopIfTrue="1"/>
    <cfRule type="duplicateValues" dxfId="82" priority="1710" stopIfTrue="1"/>
    <cfRule type="duplicateValues" dxfId="81" priority="1711" stopIfTrue="1"/>
  </conditionalFormatting>
  <conditionalFormatting sqref="B7:C7 B9:C65541 B1:C2 B4:C4">
    <cfRule type="expression" dxfId="80" priority="1717" stopIfTrue="1">
      <formula>AND(COUNTIF($B$1:$C$2, B1)+COUNTIF($B$4:$C$4, B1)+COUNTIF($B$9:$C$65541, B1)&gt;1,NOT(ISBLANK(B1)))</formula>
    </cfRule>
  </conditionalFormatting>
  <conditionalFormatting sqref="B9:C17 B7:C7">
    <cfRule type="duplicateValues" dxfId="79" priority="1715" stopIfTrue="1"/>
  </conditionalFormatting>
  <conditionalFormatting sqref="C1:C1048576">
    <cfRule type="duplicateValues" dxfId="78" priority="2" stopIfTrue="1"/>
    <cfRule type="duplicateValues" dxfId="77" priority="3" stopIfTrue="1"/>
    <cfRule type="duplicateValues" dxfId="76" priority="4" stopIfTrue="1"/>
  </conditionalFormatting>
  <conditionalFormatting sqref="C15">
    <cfRule type="duplicateValues" dxfId="75" priority="129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1"/>
  <sheetViews>
    <sheetView zoomScale="85" zoomScaleNormal="85" workbookViewId="0">
      <selection activeCell="A9" sqref="A9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71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69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140</v>
      </c>
      <c r="K1" s="42" t="s">
        <v>139</v>
      </c>
      <c r="L1" s="42" t="s">
        <v>138</v>
      </c>
      <c r="M1" s="42" t="s">
        <v>136</v>
      </c>
      <c r="N1" s="42" t="s">
        <v>134</v>
      </c>
      <c r="O1" s="42" t="s">
        <v>135</v>
      </c>
      <c r="P1" s="42" t="s">
        <v>128</v>
      </c>
      <c r="Q1" s="42" t="s">
        <v>115</v>
      </c>
      <c r="R1" s="42" t="s">
        <v>113</v>
      </c>
      <c r="S1" s="42" t="s">
        <v>112</v>
      </c>
      <c r="T1" s="42" t="s">
        <v>74</v>
      </c>
      <c r="U1" s="42" t="s">
        <v>14</v>
      </c>
      <c r="V1" s="24"/>
    </row>
    <row r="2" spans="1:22" s="4" customFormat="1" ht="99" customHeight="1" x14ac:dyDescent="0.25">
      <c r="A2" s="44" t="s">
        <v>142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31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45865</v>
      </c>
      <c r="K3" s="19">
        <v>45865</v>
      </c>
      <c r="L3" s="19">
        <v>45864</v>
      </c>
      <c r="M3" s="19">
        <v>45864</v>
      </c>
      <c r="N3" s="19">
        <v>45863</v>
      </c>
      <c r="O3" s="19">
        <v>45863</v>
      </c>
      <c r="P3" s="19">
        <v>45862</v>
      </c>
      <c r="Q3" s="19">
        <v>45862</v>
      </c>
      <c r="R3" s="19">
        <v>45729</v>
      </c>
      <c r="S3" s="19">
        <v>45729</v>
      </c>
      <c r="T3" s="19">
        <v>45728</v>
      </c>
      <c r="U3" s="19">
        <v>45728</v>
      </c>
      <c r="V3" s="31"/>
    </row>
    <row r="4" spans="1:22" ht="18" customHeight="1" x14ac:dyDescent="0.25">
      <c r="A4" s="20" t="s">
        <v>0</v>
      </c>
      <c r="B4" s="20" t="s">
        <v>1</v>
      </c>
      <c r="C4" s="20" t="s">
        <v>8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116</v>
      </c>
      <c r="K4" s="41" t="s">
        <v>116</v>
      </c>
      <c r="L4" s="41" t="s">
        <v>116</v>
      </c>
      <c r="M4" s="41" t="s">
        <v>116</v>
      </c>
      <c r="N4" s="41" t="s">
        <v>116</v>
      </c>
      <c r="O4" s="41" t="s">
        <v>116</v>
      </c>
      <c r="P4" s="41" t="s">
        <v>116</v>
      </c>
      <c r="Q4" s="41" t="s">
        <v>116</v>
      </c>
      <c r="R4" s="41" t="s">
        <v>15</v>
      </c>
      <c r="S4" s="41" t="s">
        <v>15</v>
      </c>
      <c r="T4" s="41" t="s">
        <v>15</v>
      </c>
      <c r="U4" s="41" t="s">
        <v>15</v>
      </c>
      <c r="V4" s="32"/>
    </row>
    <row r="5" spans="1:22" s="11" customFormat="1" ht="18" customHeight="1" x14ac:dyDescent="0.25">
      <c r="A5" s="1">
        <v>1</v>
      </c>
      <c r="B5" s="1">
        <v>1972</v>
      </c>
      <c r="C5" s="22" t="s">
        <v>22</v>
      </c>
      <c r="D5" s="23" t="s">
        <v>23</v>
      </c>
      <c r="E5" s="6" t="s">
        <v>24</v>
      </c>
      <c r="F5" s="1" t="s">
        <v>25</v>
      </c>
      <c r="G5" s="1">
        <f>SUM(I5:U5)</f>
        <v>720</v>
      </c>
      <c r="H5" s="29"/>
      <c r="I5" s="1"/>
      <c r="J5" s="1">
        <v>30</v>
      </c>
      <c r="K5" s="1">
        <v>30</v>
      </c>
      <c r="L5" s="1">
        <v>30</v>
      </c>
      <c r="M5" s="1">
        <v>30</v>
      </c>
      <c r="N5" s="1">
        <v>30</v>
      </c>
      <c r="O5" s="1">
        <v>30</v>
      </c>
      <c r="P5" s="1">
        <v>30</v>
      </c>
      <c r="Q5" s="1">
        <v>30</v>
      </c>
      <c r="R5" s="1">
        <v>120</v>
      </c>
      <c r="S5" s="1">
        <v>120</v>
      </c>
      <c r="T5" s="1">
        <v>120</v>
      </c>
      <c r="U5" s="1">
        <v>120</v>
      </c>
      <c r="V5" s="29"/>
    </row>
    <row r="6" spans="1:22" s="11" customFormat="1" ht="18" customHeight="1" x14ac:dyDescent="0.25">
      <c r="A6" s="1">
        <v>2</v>
      </c>
      <c r="B6" s="1">
        <v>49169</v>
      </c>
      <c r="C6" s="5" t="s">
        <v>26</v>
      </c>
      <c r="D6" s="1" t="s">
        <v>23</v>
      </c>
      <c r="E6" s="6" t="s">
        <v>27</v>
      </c>
      <c r="F6" s="1" t="s">
        <v>28</v>
      </c>
      <c r="G6" s="1">
        <f>SUM(I6:U6)</f>
        <v>566</v>
      </c>
      <c r="H6" s="29"/>
      <c r="I6" s="1"/>
      <c r="J6" s="1">
        <v>26</v>
      </c>
      <c r="K6" s="1">
        <v>22</v>
      </c>
      <c r="L6" s="1">
        <v>26</v>
      </c>
      <c r="M6" s="1">
        <v>22</v>
      </c>
      <c r="N6" s="1">
        <v>22</v>
      </c>
      <c r="O6" s="1"/>
      <c r="P6" s="1">
        <v>22</v>
      </c>
      <c r="Q6" s="1">
        <v>26</v>
      </c>
      <c r="R6" s="1">
        <v>88</v>
      </c>
      <c r="S6" s="1">
        <v>104</v>
      </c>
      <c r="T6" s="1">
        <v>104</v>
      </c>
      <c r="U6" s="1">
        <v>104</v>
      </c>
      <c r="V6" s="29"/>
    </row>
    <row r="7" spans="1:22" s="11" customFormat="1" ht="18" customHeight="1" x14ac:dyDescent="0.25">
      <c r="A7" s="1">
        <v>3</v>
      </c>
      <c r="B7" s="1">
        <v>19379</v>
      </c>
      <c r="C7" s="5" t="s">
        <v>29</v>
      </c>
      <c r="D7" s="1" t="s">
        <v>23</v>
      </c>
      <c r="E7" s="6" t="s">
        <v>30</v>
      </c>
      <c r="F7" s="1" t="s">
        <v>13</v>
      </c>
      <c r="G7" s="1">
        <f>SUM(I7:U7)</f>
        <v>540</v>
      </c>
      <c r="H7" s="29"/>
      <c r="I7" s="1"/>
      <c r="J7" s="1">
        <v>22</v>
      </c>
      <c r="K7" s="1">
        <v>26</v>
      </c>
      <c r="L7" s="1">
        <v>18</v>
      </c>
      <c r="M7" s="1">
        <v>26</v>
      </c>
      <c r="N7" s="1">
        <v>26</v>
      </c>
      <c r="O7" s="1">
        <v>26</v>
      </c>
      <c r="P7" s="1">
        <v>26</v>
      </c>
      <c r="Q7" s="1">
        <v>18</v>
      </c>
      <c r="R7" s="1">
        <v>104</v>
      </c>
      <c r="S7" s="1">
        <v>88</v>
      </c>
      <c r="T7" s="1">
        <v>72</v>
      </c>
      <c r="U7" s="1">
        <v>88</v>
      </c>
      <c r="V7" s="29"/>
    </row>
    <row r="8" spans="1:22" s="11" customFormat="1" ht="18" customHeight="1" x14ac:dyDescent="0.25">
      <c r="A8" s="1">
        <v>4</v>
      </c>
      <c r="B8" s="1">
        <v>46399</v>
      </c>
      <c r="C8" s="22" t="s">
        <v>31</v>
      </c>
      <c r="D8" s="23" t="s">
        <v>23</v>
      </c>
      <c r="E8" s="5" t="s">
        <v>32</v>
      </c>
      <c r="F8" s="1" t="s">
        <v>33</v>
      </c>
      <c r="G8" s="1">
        <f>SUM(I8:U8)</f>
        <v>460</v>
      </c>
      <c r="H8" s="29"/>
      <c r="I8" s="1"/>
      <c r="J8" s="1">
        <v>18</v>
      </c>
      <c r="K8" s="1">
        <v>18</v>
      </c>
      <c r="L8" s="1">
        <v>22</v>
      </c>
      <c r="M8" s="1">
        <v>18</v>
      </c>
      <c r="N8" s="1">
        <v>18</v>
      </c>
      <c r="O8" s="1">
        <v>22</v>
      </c>
      <c r="P8" s="1">
        <v>18</v>
      </c>
      <c r="Q8" s="1">
        <v>22</v>
      </c>
      <c r="R8" s="1">
        <v>72</v>
      </c>
      <c r="S8" s="1">
        <v>72</v>
      </c>
      <c r="T8" s="1">
        <v>88</v>
      </c>
      <c r="U8" s="1">
        <v>72</v>
      </c>
      <c r="V8" s="29"/>
    </row>
    <row r="9" spans="1:22" ht="18" customHeight="1" x14ac:dyDescent="0.25">
      <c r="A9" s="1"/>
      <c r="B9" s="1"/>
      <c r="C9" s="5"/>
      <c r="D9" s="1"/>
      <c r="E9" s="6"/>
      <c r="F9" s="1"/>
      <c r="G9" s="1"/>
      <c r="H9" s="25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31"/>
    </row>
    <row r="10" spans="1:22" ht="6.9" customHeight="1" x14ac:dyDescent="0.25">
      <c r="A10" s="35"/>
      <c r="B10" s="30"/>
      <c r="C10" s="36"/>
      <c r="D10" s="30"/>
      <c r="E10" s="37"/>
      <c r="F10" s="30"/>
      <c r="G10" s="38"/>
      <c r="H10" s="30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4"/>
    </row>
    <row r="11" spans="1:22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</sheetData>
  <sheetProtection algorithmName="SHA-512" hashValue="1epzAZwtAm+5cVFeWbBA9GiYBQzk3lYwilYtiEse5wPRkR6YVVeVPvd8fw0nds3GxJCDQ37QUlgoZ/W0P595qQ==" saltValue="NHZMf/X9ExbUHRIGh5KhLA==" spinCount="100000" sheet="1" selectLockedCells="1" selectUnlockedCells="1"/>
  <sortState xmlns:xlrd2="http://schemas.microsoft.com/office/spreadsheetml/2017/richdata2" ref="B5:U8">
    <sortCondition descending="1" ref="G5:G8"/>
  </sortState>
  <mergeCells count="15">
    <mergeCell ref="U1:U2"/>
    <mergeCell ref="S1:S2"/>
    <mergeCell ref="A2:G2"/>
    <mergeCell ref="A1:G1"/>
    <mergeCell ref="I1:I2"/>
    <mergeCell ref="T1:T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74" priority="10" stopIfTrue="1"/>
  </conditionalFormatting>
  <conditionalFormatting sqref="B5:C8">
    <cfRule type="expression" dxfId="73" priority="1726" stopIfTrue="1">
      <formula>AND(COUNTIF($B$5:$C$8, B5)+COUNTIF(#REF!, B5)&gt;1,NOT(ISBLANK(B5)))</formula>
    </cfRule>
  </conditionalFormatting>
  <conditionalFormatting sqref="B5:C9">
    <cfRule type="expression" dxfId="72" priority="1739" stopIfTrue="1">
      <formula>AND(COUNTIF($B$5:$C$8, B5)+COUNTIF($B$9:$C$9, B5)+COUNTIF(#REF!, B5)&gt;1,NOT(ISBLANK(B5)))</formula>
    </cfRule>
    <cfRule type="duplicateValues" dxfId="71" priority="1740" stopIfTrue="1"/>
  </conditionalFormatting>
  <conditionalFormatting sqref="B8:C11">
    <cfRule type="expression" dxfId="70" priority="1730" stopIfTrue="1">
      <formula>AND(COUNTIF($B$8:$C$8, B8)+COUNTIF($B$9:$C$11, B8)+COUNTIF(#REF!, B8)&gt;1,NOT(ISBLANK(B8)))</formula>
    </cfRule>
  </conditionalFormatting>
  <conditionalFormatting sqref="B8:C65534 B1:C2 B4:C4">
    <cfRule type="expression" dxfId="69" priority="1732" stopIfTrue="1">
      <formula>AND(COUNTIF($B$1:$C$2, B1)+COUNTIF($B$4:$C$4, B1)+COUNTIF($B$8:$C$65534, B1)&gt;1,NOT(ISBLANK(B1)))</formula>
    </cfRule>
  </conditionalFormatting>
  <conditionalFormatting sqref="C1:C1048576">
    <cfRule type="duplicateValues" dxfId="68" priority="1" stopIfTrue="1"/>
  </conditionalFormatting>
  <conditionalFormatting sqref="C9">
    <cfRule type="duplicateValues" dxfId="67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8"/>
  <sheetViews>
    <sheetView zoomScale="85" zoomScaleNormal="85" workbookViewId="0">
      <selection activeCell="M1" sqref="M1:M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88671875" style="10" customWidth="1"/>
    <col min="6" max="6" width="8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90.75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140</v>
      </c>
      <c r="K1" s="42" t="s">
        <v>139</v>
      </c>
      <c r="L1" s="42" t="s">
        <v>138</v>
      </c>
      <c r="M1" s="42" t="s">
        <v>136</v>
      </c>
      <c r="N1" s="42" t="s">
        <v>135</v>
      </c>
      <c r="O1" s="42" t="s">
        <v>134</v>
      </c>
      <c r="P1" s="42" t="s">
        <v>128</v>
      </c>
      <c r="Q1" s="42" t="s">
        <v>115</v>
      </c>
      <c r="R1" s="42" t="s">
        <v>113</v>
      </c>
      <c r="S1" s="42" t="s">
        <v>112</v>
      </c>
      <c r="T1" s="42" t="s">
        <v>74</v>
      </c>
      <c r="U1" s="42" t="s">
        <v>14</v>
      </c>
      <c r="V1" s="24"/>
    </row>
    <row r="2" spans="1:22" s="4" customFormat="1" ht="99" customHeight="1" x14ac:dyDescent="0.25">
      <c r="A2" s="44" t="s">
        <v>143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31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45865</v>
      </c>
      <c r="K3" s="19">
        <v>45865</v>
      </c>
      <c r="L3" s="19">
        <v>45864</v>
      </c>
      <c r="M3" s="19">
        <v>45864</v>
      </c>
      <c r="N3" s="19">
        <v>45863</v>
      </c>
      <c r="O3" s="19">
        <v>45863</v>
      </c>
      <c r="P3" s="19">
        <v>45862</v>
      </c>
      <c r="Q3" s="19">
        <v>45862</v>
      </c>
      <c r="R3" s="19">
        <v>45729</v>
      </c>
      <c r="S3" s="19">
        <v>45729</v>
      </c>
      <c r="T3" s="19">
        <v>45728</v>
      </c>
      <c r="U3" s="19">
        <v>45728</v>
      </c>
      <c r="V3" s="31"/>
    </row>
    <row r="4" spans="1:22" ht="18" customHeight="1" x14ac:dyDescent="0.25">
      <c r="A4" s="20" t="s">
        <v>0</v>
      </c>
      <c r="B4" s="20" t="s">
        <v>1</v>
      </c>
      <c r="C4" s="20" t="s">
        <v>8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116</v>
      </c>
      <c r="K4" s="41" t="s">
        <v>116</v>
      </c>
      <c r="L4" s="41" t="s">
        <v>116</v>
      </c>
      <c r="M4" s="41" t="s">
        <v>116</v>
      </c>
      <c r="N4" s="41" t="s">
        <v>116</v>
      </c>
      <c r="O4" s="41" t="s">
        <v>116</v>
      </c>
      <c r="P4" s="41" t="s">
        <v>116</v>
      </c>
      <c r="Q4" s="41" t="s">
        <v>116</v>
      </c>
      <c r="R4" s="41" t="s">
        <v>15</v>
      </c>
      <c r="S4" s="41" t="s">
        <v>15</v>
      </c>
      <c r="T4" s="41" t="s">
        <v>15</v>
      </c>
      <c r="U4" s="41" t="s">
        <v>15</v>
      </c>
      <c r="V4" s="32"/>
    </row>
    <row r="5" spans="1:22" s="11" customFormat="1" ht="18" customHeight="1" x14ac:dyDescent="0.25">
      <c r="A5" s="1">
        <v>1</v>
      </c>
      <c r="B5" s="1">
        <v>47101</v>
      </c>
      <c r="C5" s="5" t="s">
        <v>59</v>
      </c>
      <c r="D5" s="1" t="s">
        <v>44</v>
      </c>
      <c r="E5" s="6" t="s">
        <v>60</v>
      </c>
      <c r="F5" s="1" t="s">
        <v>18</v>
      </c>
      <c r="G5" s="1">
        <f t="shared" ref="G5:G12" si="0">SUM(I5:U5)</f>
        <v>626</v>
      </c>
      <c r="H5" s="28"/>
      <c r="I5" s="7"/>
      <c r="J5" s="7">
        <v>26</v>
      </c>
      <c r="K5" s="7">
        <v>26</v>
      </c>
      <c r="L5" s="7">
        <v>26</v>
      </c>
      <c r="M5" s="7">
        <v>12</v>
      </c>
      <c r="N5" s="7">
        <v>26</v>
      </c>
      <c r="O5" s="7">
        <v>26</v>
      </c>
      <c r="P5" s="7">
        <v>26</v>
      </c>
      <c r="Q5" s="7">
        <v>26</v>
      </c>
      <c r="R5" s="7">
        <v>104</v>
      </c>
      <c r="S5" s="7">
        <v>88</v>
      </c>
      <c r="T5" s="7">
        <v>120</v>
      </c>
      <c r="U5" s="7">
        <v>120</v>
      </c>
      <c r="V5" s="29"/>
    </row>
    <row r="6" spans="1:22" s="11" customFormat="1" ht="18" customHeight="1" x14ac:dyDescent="0.25">
      <c r="A6" s="1">
        <v>2</v>
      </c>
      <c r="B6" s="1">
        <v>52451</v>
      </c>
      <c r="C6" s="5" t="s">
        <v>64</v>
      </c>
      <c r="D6" s="1" t="s">
        <v>44</v>
      </c>
      <c r="E6" s="6" t="s">
        <v>21</v>
      </c>
      <c r="F6" s="1" t="s">
        <v>13</v>
      </c>
      <c r="G6" s="1">
        <f t="shared" si="0"/>
        <v>412</v>
      </c>
      <c r="H6" s="28"/>
      <c r="I6" s="7"/>
      <c r="J6" s="7">
        <v>22</v>
      </c>
      <c r="K6" s="7">
        <v>18</v>
      </c>
      <c r="L6" s="7">
        <v>18</v>
      </c>
      <c r="M6" s="7">
        <v>6</v>
      </c>
      <c r="N6" s="7">
        <v>6</v>
      </c>
      <c r="O6" s="7">
        <v>22</v>
      </c>
      <c r="P6" s="7">
        <v>18</v>
      </c>
      <c r="Q6" s="7">
        <v>22</v>
      </c>
      <c r="R6" s="7">
        <v>56</v>
      </c>
      <c r="S6" s="7">
        <v>72</v>
      </c>
      <c r="T6" s="7">
        <v>88</v>
      </c>
      <c r="U6" s="7">
        <v>64</v>
      </c>
      <c r="V6" s="29"/>
    </row>
    <row r="7" spans="1:22" s="11" customFormat="1" ht="18" customHeight="1" x14ac:dyDescent="0.25">
      <c r="A7" s="1">
        <v>3</v>
      </c>
      <c r="B7" s="1">
        <v>24089</v>
      </c>
      <c r="C7" s="5" t="s">
        <v>61</v>
      </c>
      <c r="D7" s="1" t="s">
        <v>44</v>
      </c>
      <c r="E7" s="22" t="s">
        <v>60</v>
      </c>
      <c r="F7" s="23" t="s">
        <v>18</v>
      </c>
      <c r="G7" s="1">
        <f t="shared" si="0"/>
        <v>400</v>
      </c>
      <c r="H7" s="29"/>
      <c r="I7" s="1"/>
      <c r="J7" s="1"/>
      <c r="K7" s="1"/>
      <c r="L7" s="1"/>
      <c r="M7" s="1"/>
      <c r="N7" s="1"/>
      <c r="O7" s="1"/>
      <c r="P7" s="1"/>
      <c r="Q7" s="1"/>
      <c r="R7" s="1">
        <v>88</v>
      </c>
      <c r="S7" s="1">
        <v>104</v>
      </c>
      <c r="T7" s="1">
        <v>104</v>
      </c>
      <c r="U7" s="1">
        <v>104</v>
      </c>
      <c r="V7" s="33"/>
    </row>
    <row r="8" spans="1:22" s="11" customFormat="1" ht="18" customHeight="1" x14ac:dyDescent="0.25">
      <c r="A8" s="1">
        <v>3</v>
      </c>
      <c r="B8" s="1">
        <v>586</v>
      </c>
      <c r="C8" s="5" t="s">
        <v>62</v>
      </c>
      <c r="D8" s="1" t="s">
        <v>44</v>
      </c>
      <c r="E8" s="6" t="s">
        <v>49</v>
      </c>
      <c r="F8" s="1" t="s">
        <v>13</v>
      </c>
      <c r="G8" s="1">
        <f t="shared" si="0"/>
        <v>400</v>
      </c>
      <c r="H8" s="28"/>
      <c r="I8" s="7"/>
      <c r="J8" s="7"/>
      <c r="K8" s="7"/>
      <c r="L8" s="7"/>
      <c r="M8" s="7"/>
      <c r="N8" s="7"/>
      <c r="O8" s="7"/>
      <c r="P8" s="7"/>
      <c r="Q8" s="7"/>
      <c r="R8" s="7">
        <v>120</v>
      </c>
      <c r="S8" s="7">
        <v>120</v>
      </c>
      <c r="T8" s="7">
        <v>72</v>
      </c>
      <c r="U8" s="7">
        <v>88</v>
      </c>
      <c r="V8" s="33"/>
    </row>
    <row r="9" spans="1:22" s="11" customFormat="1" ht="18" customHeight="1" x14ac:dyDescent="0.25">
      <c r="A9" s="1">
        <v>5</v>
      </c>
      <c r="B9" s="1">
        <v>45668</v>
      </c>
      <c r="C9" s="5" t="s">
        <v>65</v>
      </c>
      <c r="D9" s="1" t="s">
        <v>44</v>
      </c>
      <c r="E9" s="6" t="s">
        <v>66</v>
      </c>
      <c r="F9" s="1" t="s">
        <v>54</v>
      </c>
      <c r="G9" s="1">
        <f t="shared" si="0"/>
        <v>366</v>
      </c>
      <c r="H9" s="28"/>
      <c r="I9" s="7"/>
      <c r="J9" s="7"/>
      <c r="K9" s="7">
        <v>22</v>
      </c>
      <c r="L9" s="7">
        <v>22</v>
      </c>
      <c r="M9" s="7">
        <v>14</v>
      </c>
      <c r="N9" s="7">
        <v>18</v>
      </c>
      <c r="O9" s="7">
        <v>18</v>
      </c>
      <c r="P9" s="7">
        <v>22</v>
      </c>
      <c r="Q9" s="7">
        <v>18</v>
      </c>
      <c r="R9" s="7">
        <v>72</v>
      </c>
      <c r="S9" s="7">
        <v>56</v>
      </c>
      <c r="T9" s="7">
        <v>48</v>
      </c>
      <c r="U9" s="7">
        <v>56</v>
      </c>
      <c r="V9" s="29"/>
    </row>
    <row r="10" spans="1:22" s="11" customFormat="1" ht="18" customHeight="1" x14ac:dyDescent="0.25">
      <c r="A10" s="1">
        <v>6</v>
      </c>
      <c r="B10" s="1">
        <v>52540</v>
      </c>
      <c r="C10" s="22" t="s">
        <v>67</v>
      </c>
      <c r="D10" s="1" t="s">
        <v>44</v>
      </c>
      <c r="E10" s="6" t="s">
        <v>36</v>
      </c>
      <c r="F10" s="1" t="s">
        <v>13</v>
      </c>
      <c r="G10" s="1">
        <f t="shared" si="0"/>
        <v>240</v>
      </c>
      <c r="H10" s="28"/>
      <c r="I10" s="7"/>
      <c r="J10" s="7"/>
      <c r="K10" s="7"/>
      <c r="L10" s="7"/>
      <c r="M10" s="7"/>
      <c r="N10" s="7"/>
      <c r="O10" s="7"/>
      <c r="P10" s="7"/>
      <c r="Q10" s="7"/>
      <c r="R10" s="7">
        <v>64</v>
      </c>
      <c r="S10" s="7">
        <v>64</v>
      </c>
      <c r="T10" s="7">
        <v>64</v>
      </c>
      <c r="U10" s="7">
        <v>48</v>
      </c>
      <c r="V10" s="29"/>
    </row>
    <row r="11" spans="1:22" s="11" customFormat="1" ht="18" customHeight="1" x14ac:dyDescent="0.25">
      <c r="A11" s="1">
        <v>7</v>
      </c>
      <c r="B11" s="1">
        <v>41225</v>
      </c>
      <c r="C11" s="5" t="s">
        <v>63</v>
      </c>
      <c r="D11" s="1" t="s">
        <v>44</v>
      </c>
      <c r="E11" s="6" t="s">
        <v>49</v>
      </c>
      <c r="F11" s="1" t="s">
        <v>13</v>
      </c>
      <c r="G11" s="1">
        <f t="shared" si="0"/>
        <v>224</v>
      </c>
      <c r="H11" s="28"/>
      <c r="I11" s="7"/>
      <c r="J11" s="7"/>
      <c r="K11" s="7"/>
      <c r="L11" s="7"/>
      <c r="M11" s="7"/>
      <c r="N11" s="7"/>
      <c r="O11" s="7"/>
      <c r="P11" s="7"/>
      <c r="Q11" s="7"/>
      <c r="R11" s="7">
        <v>48</v>
      </c>
      <c r="S11" s="7">
        <v>48</v>
      </c>
      <c r="T11" s="7">
        <v>56</v>
      </c>
      <c r="U11" s="7">
        <v>72</v>
      </c>
      <c r="V11" s="29"/>
    </row>
    <row r="12" spans="1:22" s="11" customFormat="1" ht="18" customHeight="1" x14ac:dyDescent="0.25">
      <c r="A12" s="1">
        <v>8</v>
      </c>
      <c r="B12" s="1">
        <v>51349</v>
      </c>
      <c r="C12" s="5" t="s">
        <v>55</v>
      </c>
      <c r="D12" s="1" t="s">
        <v>44</v>
      </c>
      <c r="E12" s="6" t="s">
        <v>21</v>
      </c>
      <c r="F12" s="1" t="s">
        <v>13</v>
      </c>
      <c r="G12" s="1">
        <f t="shared" si="0"/>
        <v>218</v>
      </c>
      <c r="H12" s="28"/>
      <c r="I12" s="7"/>
      <c r="J12" s="7">
        <v>30</v>
      </c>
      <c r="K12" s="7">
        <v>30</v>
      </c>
      <c r="L12" s="7">
        <v>30</v>
      </c>
      <c r="M12" s="7">
        <v>16</v>
      </c>
      <c r="N12" s="7">
        <v>22</v>
      </c>
      <c r="O12" s="7">
        <v>30</v>
      </c>
      <c r="P12" s="7">
        <v>30</v>
      </c>
      <c r="Q12" s="7">
        <v>30</v>
      </c>
      <c r="R12" s="7"/>
      <c r="S12" s="7"/>
      <c r="T12" s="7"/>
      <c r="U12" s="7"/>
      <c r="V12" s="33"/>
    </row>
    <row r="13" spans="1:22" s="11" customFormat="1" ht="18" customHeight="1" x14ac:dyDescent="0.25">
      <c r="A13" s="1"/>
      <c r="B13" s="1"/>
      <c r="C13" s="5"/>
      <c r="D13" s="1"/>
      <c r="E13" s="5"/>
      <c r="F13" s="1"/>
      <c r="G13" s="1"/>
      <c r="H13" s="29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29"/>
    </row>
    <row r="14" spans="1:22" ht="6.9" customHeight="1" x14ac:dyDescent="0.25">
      <c r="A14" s="35"/>
      <c r="B14" s="30"/>
      <c r="C14" s="36"/>
      <c r="D14" s="30"/>
      <c r="E14" s="37"/>
      <c r="F14" s="30"/>
      <c r="G14" s="38"/>
      <c r="H14" s="30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4"/>
    </row>
    <row r="15" spans="1:22" s="8" customFormat="1" ht="12.75" customHeight="1" x14ac:dyDescent="0.25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8" spans="3:3" x14ac:dyDescent="0.25">
      <c r="C18" s="40"/>
    </row>
  </sheetData>
  <sheetProtection algorithmName="SHA-512" hashValue="7RbjyGhzwNIg9f9HHK1AiMqjiJjun/mKZafKyrNmZrtkIQQwi13UmiFM8suIEjtDq8F1g0aYYjaz3GcmvNV03g==" saltValue="n5TjgC8Zoe0M5hSNCHWTRw==" spinCount="100000" sheet="1" selectLockedCells="1" selectUnlockedCells="1"/>
  <sortState xmlns:xlrd2="http://schemas.microsoft.com/office/spreadsheetml/2017/richdata2" ref="B5:U12">
    <sortCondition descending="1" ref="G5:G12"/>
  </sortState>
  <mergeCells count="15">
    <mergeCell ref="A2:G2"/>
    <mergeCell ref="A1:G1"/>
    <mergeCell ref="I1:I2"/>
    <mergeCell ref="U1:U2"/>
    <mergeCell ref="R1:R2"/>
    <mergeCell ref="Q1:Q2"/>
    <mergeCell ref="S1:S2"/>
    <mergeCell ref="T1:T2"/>
    <mergeCell ref="P1:P2"/>
    <mergeCell ref="O1:O2"/>
    <mergeCell ref="N1:N2"/>
    <mergeCell ref="M1:M2"/>
    <mergeCell ref="L1:L2"/>
    <mergeCell ref="K1:K2"/>
    <mergeCell ref="J1:J2"/>
  </mergeCells>
  <phoneticPr fontId="9" type="noConversion"/>
  <conditionalFormatting sqref="B10">
    <cfRule type="duplicateValues" dxfId="66" priority="1" stopIfTrue="1"/>
    <cfRule type="duplicateValues" dxfId="65" priority="2" stopIfTrue="1"/>
    <cfRule type="duplicateValues" dxfId="64" priority="3" stopIfTrue="1"/>
    <cfRule type="duplicateValues" dxfId="63" priority="4" stopIfTrue="1"/>
    <cfRule type="duplicateValues" dxfId="62" priority="5" stopIfTrue="1"/>
  </conditionalFormatting>
  <conditionalFormatting sqref="B1:C2 B4:C4 B9:C9 C10 B11:C17 B18 B19:C65538">
    <cfRule type="expression" dxfId="61" priority="11" stopIfTrue="1">
      <formula>AND(COUNTIF($B$1:$C$2, B1)+COUNTIF($B$4:$C$4, B1)+COUNTIF($B$9:$C$65538, B1)&gt;1,NOT(ISBLANK(B1)))</formula>
    </cfRule>
  </conditionalFormatting>
  <conditionalFormatting sqref="B3:C3">
    <cfRule type="duplicateValues" dxfId="60" priority="9" stopIfTrue="1"/>
  </conditionalFormatting>
  <conditionalFormatting sqref="B5:C9 B11:C13 C10">
    <cfRule type="duplicateValues" dxfId="59" priority="1751" stopIfTrue="1"/>
    <cfRule type="duplicateValues" dxfId="58" priority="1752" stopIfTrue="1"/>
    <cfRule type="duplicateValues" dxfId="57" priority="1753" stopIfTrue="1"/>
    <cfRule type="duplicateValues" dxfId="56" priority="1754" stopIfTrue="1"/>
  </conditionalFormatting>
  <conditionalFormatting sqref="B9:C9 B11:C15 C10">
    <cfRule type="duplicateValues" dxfId="55" priority="175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75579-8DEA-4878-95F4-98AC1C1B307A}">
  <dimension ref="A1:Q11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71.44140625" style="10" bestFit="1" customWidth="1"/>
    <col min="6" max="6" width="8" style="2" customWidth="1"/>
    <col min="7" max="7" width="8" style="2" bestFit="1" customWidth="1"/>
    <col min="8" max="8" width="1" style="2" customWidth="1"/>
    <col min="9" max="16" width="6.6640625" style="12" customWidth="1"/>
    <col min="17" max="17" width="1" style="3" customWidth="1"/>
    <col min="18" max="16384" width="9.109375" style="3"/>
  </cols>
  <sheetData>
    <row r="1" spans="1:17" ht="90.75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140</v>
      </c>
      <c r="K1" s="42" t="s">
        <v>139</v>
      </c>
      <c r="L1" s="42" t="s">
        <v>138</v>
      </c>
      <c r="M1" s="42" t="s">
        <v>136</v>
      </c>
      <c r="N1" s="42" t="s">
        <v>134</v>
      </c>
      <c r="O1" s="42" t="s">
        <v>128</v>
      </c>
      <c r="P1" s="42" t="s">
        <v>115</v>
      </c>
      <c r="Q1" s="24"/>
    </row>
    <row r="2" spans="1:17" s="4" customFormat="1" ht="99" customHeight="1" x14ac:dyDescent="0.25">
      <c r="A2" s="44" t="s">
        <v>143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43"/>
      <c r="O2" s="43"/>
      <c r="P2" s="43"/>
      <c r="Q2" s="31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45865</v>
      </c>
      <c r="K3" s="19">
        <v>45865</v>
      </c>
      <c r="L3" s="19">
        <v>45864</v>
      </c>
      <c r="M3" s="19">
        <v>45864</v>
      </c>
      <c r="N3" s="19">
        <v>45863</v>
      </c>
      <c r="O3" s="19">
        <v>45862</v>
      </c>
      <c r="P3" s="19">
        <v>45862</v>
      </c>
      <c r="Q3" s="31"/>
    </row>
    <row r="4" spans="1:17" ht="18" customHeight="1" x14ac:dyDescent="0.25">
      <c r="A4" s="20" t="s">
        <v>0</v>
      </c>
      <c r="B4" s="20" t="s">
        <v>1</v>
      </c>
      <c r="C4" s="20" t="s">
        <v>8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116</v>
      </c>
      <c r="K4" s="41" t="s">
        <v>116</v>
      </c>
      <c r="L4" s="41" t="s">
        <v>116</v>
      </c>
      <c r="M4" s="41" t="s">
        <v>116</v>
      </c>
      <c r="N4" s="41" t="s">
        <v>116</v>
      </c>
      <c r="O4" s="41" t="s">
        <v>116</v>
      </c>
      <c r="P4" s="41" t="s">
        <v>116</v>
      </c>
      <c r="Q4" s="32"/>
    </row>
    <row r="5" spans="1:17" s="11" customFormat="1" ht="18" customHeight="1" x14ac:dyDescent="0.25">
      <c r="A5" s="1">
        <v>1</v>
      </c>
      <c r="B5" s="1">
        <v>65616</v>
      </c>
      <c r="C5" s="5" t="s">
        <v>126</v>
      </c>
      <c r="D5" s="1" t="s">
        <v>127</v>
      </c>
      <c r="E5" s="6" t="s">
        <v>32</v>
      </c>
      <c r="F5" s="1" t="s">
        <v>33</v>
      </c>
      <c r="G5" s="1">
        <f>SUM(I5:P5)</f>
        <v>188</v>
      </c>
      <c r="H5" s="28"/>
      <c r="I5" s="7"/>
      <c r="J5" s="7">
        <v>26</v>
      </c>
      <c r="K5" s="7">
        <v>30</v>
      </c>
      <c r="L5" s="7">
        <v>30</v>
      </c>
      <c r="M5" s="7">
        <v>16</v>
      </c>
      <c r="N5" s="7">
        <v>26</v>
      </c>
      <c r="O5" s="7">
        <v>30</v>
      </c>
      <c r="P5" s="7">
        <v>30</v>
      </c>
      <c r="Q5" s="29"/>
    </row>
    <row r="6" spans="1:17" s="11" customFormat="1" ht="18" customHeight="1" x14ac:dyDescent="0.25">
      <c r="A6" s="1"/>
      <c r="B6" s="1"/>
      <c r="C6" s="5"/>
      <c r="D6" s="1"/>
      <c r="E6" s="5"/>
      <c r="F6" s="1"/>
      <c r="G6" s="1"/>
      <c r="H6" s="29"/>
      <c r="I6" s="1"/>
      <c r="J6" s="1"/>
      <c r="K6" s="1"/>
      <c r="L6" s="1"/>
      <c r="M6" s="1"/>
      <c r="N6" s="1"/>
      <c r="O6" s="1"/>
      <c r="P6" s="1"/>
      <c r="Q6" s="29"/>
    </row>
    <row r="7" spans="1:17" ht="6.9" customHeight="1" x14ac:dyDescent="0.25">
      <c r="A7" s="35"/>
      <c r="B7" s="30"/>
      <c r="C7" s="36"/>
      <c r="D7" s="30"/>
      <c r="E7" s="37"/>
      <c r="F7" s="30"/>
      <c r="G7" s="38"/>
      <c r="H7" s="30"/>
      <c r="I7" s="39"/>
      <c r="J7" s="39"/>
      <c r="K7" s="39"/>
      <c r="L7" s="39"/>
      <c r="M7" s="39"/>
      <c r="N7" s="39"/>
      <c r="O7" s="39"/>
      <c r="P7" s="39"/>
      <c r="Q7" s="34"/>
    </row>
    <row r="8" spans="1:17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  <c r="O8" s="12"/>
      <c r="P8" s="12"/>
    </row>
    <row r="11" spans="1:17" s="2" customFormat="1" x14ac:dyDescent="0.25">
      <c r="A11" s="9"/>
      <c r="C11" s="40"/>
      <c r="E11" s="10"/>
      <c r="I11" s="12"/>
      <c r="J11" s="12"/>
      <c r="K11" s="12"/>
      <c r="L11" s="12"/>
      <c r="M11" s="12"/>
      <c r="N11" s="12"/>
      <c r="O11" s="12"/>
      <c r="P11" s="12"/>
      <c r="Q11" s="3"/>
    </row>
  </sheetData>
  <sheetProtection algorithmName="SHA-512" hashValue="soJoo+HKsKcE7jn9jBIl8Pn/EFVvAvmEQZVRE/ogN9LbT89n5cMDfBhdmHl759WZoekur/j7U3JHrbtXbR+u1g==" saltValue="m9a7CfsQnTgPa1in22dzfQ==" spinCount="100000" sheet="1" selectLockedCells="1" selectUnlockedCells="1"/>
  <mergeCells count="10">
    <mergeCell ref="P1:P2"/>
    <mergeCell ref="A2:G2"/>
    <mergeCell ref="O1:O2"/>
    <mergeCell ref="N1:N2"/>
    <mergeCell ref="M1:M2"/>
    <mergeCell ref="L1:L2"/>
    <mergeCell ref="K1:K2"/>
    <mergeCell ref="J1:J2"/>
    <mergeCell ref="A1:G1"/>
    <mergeCell ref="I1:I2"/>
  </mergeCells>
  <conditionalFormatting sqref="B1:C2 B4:C4 B6:C10 B11 B12:C65531">
    <cfRule type="expression" dxfId="54" priority="7" stopIfTrue="1">
      <formula>AND(COUNTIF($B$1:$C$2, B1)+COUNTIF($B$4:$C$4, B1)+COUNTIF($B$6:$C$65531, B1)&gt;1,NOT(ISBLANK(B1)))</formula>
    </cfRule>
  </conditionalFormatting>
  <conditionalFormatting sqref="B3:C3">
    <cfRule type="duplicateValues" dxfId="53" priority="6" stopIfTrue="1"/>
  </conditionalFormatting>
  <conditionalFormatting sqref="B5:C6">
    <cfRule type="duplicateValues" dxfId="52" priority="1811" stopIfTrue="1"/>
    <cfRule type="duplicateValues" dxfId="51" priority="1812" stopIfTrue="1"/>
    <cfRule type="duplicateValues" dxfId="50" priority="1813" stopIfTrue="1"/>
    <cfRule type="duplicateValues" dxfId="49" priority="1814" stopIfTrue="1"/>
  </conditionalFormatting>
  <conditionalFormatting sqref="B6:C8">
    <cfRule type="duplicateValues" dxfId="48" priority="181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12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47.88671875" style="10" customWidth="1"/>
    <col min="6" max="6" width="8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69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140</v>
      </c>
      <c r="K1" s="42" t="s">
        <v>139</v>
      </c>
      <c r="L1" s="42" t="s">
        <v>138</v>
      </c>
      <c r="M1" s="42" t="s">
        <v>136</v>
      </c>
      <c r="N1" s="42" t="s">
        <v>135</v>
      </c>
      <c r="O1" s="42" t="s">
        <v>134</v>
      </c>
      <c r="P1" s="42" t="s">
        <v>128</v>
      </c>
      <c r="Q1" s="42" t="s">
        <v>115</v>
      </c>
      <c r="R1" s="42" t="s">
        <v>113</v>
      </c>
      <c r="S1" s="42" t="s">
        <v>112</v>
      </c>
      <c r="T1" s="42" t="s">
        <v>74</v>
      </c>
      <c r="U1" s="42" t="s">
        <v>14</v>
      </c>
      <c r="V1" s="24"/>
    </row>
    <row r="2" spans="1:22" s="4" customFormat="1" ht="96" customHeight="1" x14ac:dyDescent="0.25">
      <c r="A2" s="44" t="s">
        <v>144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31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45865</v>
      </c>
      <c r="K3" s="19">
        <v>45865</v>
      </c>
      <c r="L3" s="19">
        <v>45864</v>
      </c>
      <c r="M3" s="19">
        <v>45864</v>
      </c>
      <c r="N3" s="19">
        <v>45863</v>
      </c>
      <c r="O3" s="19">
        <v>45863</v>
      </c>
      <c r="P3" s="19">
        <v>45862</v>
      </c>
      <c r="Q3" s="19">
        <v>45862</v>
      </c>
      <c r="R3" s="19">
        <v>45729</v>
      </c>
      <c r="S3" s="19">
        <v>45729</v>
      </c>
      <c r="T3" s="19">
        <v>45728</v>
      </c>
      <c r="U3" s="19">
        <v>45728</v>
      </c>
      <c r="V3" s="31"/>
    </row>
    <row r="4" spans="1:2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116</v>
      </c>
      <c r="K4" s="41" t="s">
        <v>116</v>
      </c>
      <c r="L4" s="41" t="s">
        <v>116</v>
      </c>
      <c r="M4" s="41" t="s">
        <v>116</v>
      </c>
      <c r="N4" s="41" t="s">
        <v>116</v>
      </c>
      <c r="O4" s="41" t="s">
        <v>116</v>
      </c>
      <c r="P4" s="41" t="s">
        <v>116</v>
      </c>
      <c r="Q4" s="41" t="s">
        <v>116</v>
      </c>
      <c r="R4" s="41" t="s">
        <v>15</v>
      </c>
      <c r="S4" s="41" t="s">
        <v>15</v>
      </c>
      <c r="T4" s="41" t="s">
        <v>15</v>
      </c>
      <c r="U4" s="41" t="s">
        <v>15</v>
      </c>
      <c r="V4" s="32"/>
    </row>
    <row r="5" spans="1:22" s="11" customFormat="1" ht="18" customHeight="1" x14ac:dyDescent="0.25">
      <c r="A5" s="1">
        <v>1</v>
      </c>
      <c r="B5" s="1">
        <v>46509</v>
      </c>
      <c r="C5" s="22" t="s">
        <v>56</v>
      </c>
      <c r="D5" s="23" t="s">
        <v>43</v>
      </c>
      <c r="E5" s="5" t="s">
        <v>30</v>
      </c>
      <c r="F5" s="1" t="s">
        <v>13</v>
      </c>
      <c r="G5" s="1">
        <f>SUM(I5:U5)</f>
        <v>502</v>
      </c>
      <c r="H5" s="29"/>
      <c r="I5" s="1"/>
      <c r="J5" s="1"/>
      <c r="K5" s="1"/>
      <c r="L5" s="1"/>
      <c r="M5" s="1"/>
      <c r="N5" s="1"/>
      <c r="O5" s="1">
        <v>26</v>
      </c>
      <c r="P5" s="1">
        <v>30</v>
      </c>
      <c r="Q5" s="1">
        <v>30</v>
      </c>
      <c r="R5" s="1">
        <v>104</v>
      </c>
      <c r="S5" s="1">
        <v>104</v>
      </c>
      <c r="T5" s="1">
        <v>104</v>
      </c>
      <c r="U5" s="1">
        <v>104</v>
      </c>
      <c r="V5" s="33"/>
    </row>
    <row r="6" spans="1:22" s="11" customFormat="1" ht="18" customHeight="1" x14ac:dyDescent="0.25">
      <c r="A6" s="1">
        <v>2</v>
      </c>
      <c r="B6" s="1">
        <v>51349</v>
      </c>
      <c r="C6" s="5" t="s">
        <v>55</v>
      </c>
      <c r="D6" s="1" t="s">
        <v>43</v>
      </c>
      <c r="E6" s="6" t="s">
        <v>21</v>
      </c>
      <c r="F6" s="1" t="s">
        <v>13</v>
      </c>
      <c r="G6" s="1">
        <f>SUM(I6:U6)</f>
        <v>480</v>
      </c>
      <c r="H6" s="28"/>
      <c r="I6" s="7"/>
      <c r="J6" s="7"/>
      <c r="K6" s="7"/>
      <c r="L6" s="7"/>
      <c r="M6" s="7"/>
      <c r="N6" s="7"/>
      <c r="O6" s="7"/>
      <c r="P6" s="7"/>
      <c r="Q6" s="7"/>
      <c r="R6" s="7">
        <v>120</v>
      </c>
      <c r="S6" s="7">
        <v>120</v>
      </c>
      <c r="T6" s="7">
        <v>120</v>
      </c>
      <c r="U6" s="7">
        <v>120</v>
      </c>
      <c r="V6" s="33"/>
    </row>
    <row r="7" spans="1:22" s="11" customFormat="1" ht="18" customHeight="1" x14ac:dyDescent="0.25">
      <c r="A7" s="1">
        <v>3</v>
      </c>
      <c r="B7" s="1">
        <v>15244</v>
      </c>
      <c r="C7" s="22" t="s">
        <v>57</v>
      </c>
      <c r="D7" s="23" t="s">
        <v>43</v>
      </c>
      <c r="E7" s="5" t="s">
        <v>38</v>
      </c>
      <c r="F7" s="1" t="s">
        <v>13</v>
      </c>
      <c r="G7" s="1">
        <f>SUM(I7:U7)</f>
        <v>404</v>
      </c>
      <c r="H7" s="29"/>
      <c r="I7" s="1"/>
      <c r="J7" s="1">
        <v>26</v>
      </c>
      <c r="K7" s="1">
        <v>26</v>
      </c>
      <c r="L7" s="1">
        <v>26</v>
      </c>
      <c r="M7" s="1">
        <v>22</v>
      </c>
      <c r="N7" s="1"/>
      <c r="O7" s="1"/>
      <c r="P7" s="1"/>
      <c r="Q7" s="1"/>
      <c r="R7" s="1">
        <v>72</v>
      </c>
      <c r="S7" s="1">
        <v>72</v>
      </c>
      <c r="T7" s="1">
        <v>72</v>
      </c>
      <c r="U7" s="1">
        <v>88</v>
      </c>
      <c r="V7" s="33"/>
    </row>
    <row r="8" spans="1:22" s="11" customFormat="1" ht="18" customHeight="1" x14ac:dyDescent="0.25">
      <c r="A8" s="1">
        <v>4</v>
      </c>
      <c r="B8" s="1">
        <v>20746</v>
      </c>
      <c r="C8" s="5" t="s">
        <v>58</v>
      </c>
      <c r="D8" s="1" t="s">
        <v>43</v>
      </c>
      <c r="E8" s="6" t="s">
        <v>32</v>
      </c>
      <c r="F8" s="1" t="s">
        <v>33</v>
      </c>
      <c r="G8" s="1">
        <f>SUM(I8:U8)</f>
        <v>336</v>
      </c>
      <c r="H8" s="28"/>
      <c r="I8" s="7"/>
      <c r="J8" s="7"/>
      <c r="K8" s="7"/>
      <c r="L8" s="7"/>
      <c r="M8" s="7"/>
      <c r="N8" s="7"/>
      <c r="O8" s="7"/>
      <c r="P8" s="7"/>
      <c r="Q8" s="7"/>
      <c r="R8" s="7">
        <v>88</v>
      </c>
      <c r="S8" s="7">
        <v>88</v>
      </c>
      <c r="T8" s="7">
        <v>88</v>
      </c>
      <c r="U8" s="7">
        <v>72</v>
      </c>
      <c r="V8" s="33"/>
    </row>
    <row r="9" spans="1:22" s="11" customFormat="1" ht="18" customHeight="1" x14ac:dyDescent="0.25">
      <c r="A9" s="1">
        <v>5</v>
      </c>
      <c r="B9" s="1">
        <v>31067</v>
      </c>
      <c r="C9" s="22" t="s">
        <v>119</v>
      </c>
      <c r="D9" s="23" t="s">
        <v>43</v>
      </c>
      <c r="E9" s="5" t="s">
        <v>120</v>
      </c>
      <c r="F9" s="1" t="s">
        <v>121</v>
      </c>
      <c r="G9" s="1">
        <f>SUM(I9:U9)</f>
        <v>176</v>
      </c>
      <c r="H9" s="29"/>
      <c r="I9" s="1"/>
      <c r="J9" s="1">
        <v>30</v>
      </c>
      <c r="K9" s="1">
        <v>30</v>
      </c>
      <c r="L9" s="1">
        <v>30</v>
      </c>
      <c r="M9" s="1">
        <v>26</v>
      </c>
      <c r="N9" s="1">
        <v>30</v>
      </c>
      <c r="O9" s="1">
        <v>30</v>
      </c>
      <c r="P9" s="1"/>
      <c r="Q9" s="1"/>
      <c r="R9" s="1"/>
      <c r="S9" s="1"/>
      <c r="T9" s="1"/>
      <c r="U9" s="1"/>
      <c r="V9" s="33"/>
    </row>
    <row r="10" spans="1:22" s="11" customFormat="1" ht="18" customHeight="1" x14ac:dyDescent="0.25">
      <c r="A10" s="1"/>
      <c r="B10" s="1"/>
      <c r="C10" s="22"/>
      <c r="D10" s="1"/>
      <c r="E10" s="6"/>
      <c r="F10" s="1"/>
      <c r="G10" s="1"/>
      <c r="H10" s="28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33"/>
    </row>
    <row r="11" spans="1:22" ht="6.9" customHeight="1" x14ac:dyDescent="0.25">
      <c r="A11" s="35"/>
      <c r="B11" s="30"/>
      <c r="C11" s="36"/>
      <c r="D11" s="30"/>
      <c r="E11" s="37"/>
      <c r="F11" s="30"/>
      <c r="G11" s="38"/>
      <c r="H11" s="30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4"/>
    </row>
    <row r="12" spans="1:22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</sheetData>
  <sheetProtection algorithmName="SHA-512" hashValue="5ZsTANrwazCgkD7FoGYer2BpJ3MtkPoqvGI89kHRaX0YtMI96UqF93sJEBwRe0tOBeavOn7g5tniI//VYrXXuw==" saltValue="C4MMZZjZ5saAx2yH5r9wzQ==" spinCount="100000" sheet="1" selectLockedCells="1" selectUnlockedCells="1"/>
  <sortState xmlns:xlrd2="http://schemas.microsoft.com/office/spreadsheetml/2017/richdata2" ref="B5:U9">
    <sortCondition descending="1" ref="G5:G9"/>
  </sortState>
  <mergeCells count="15">
    <mergeCell ref="A1:G1"/>
    <mergeCell ref="I1:I2"/>
    <mergeCell ref="U1:U2"/>
    <mergeCell ref="A2:G2"/>
    <mergeCell ref="R1:R2"/>
    <mergeCell ref="Q1:Q2"/>
    <mergeCell ref="S1:S2"/>
    <mergeCell ref="T1:T2"/>
    <mergeCell ref="P1:P2"/>
    <mergeCell ref="O1:O2"/>
    <mergeCell ref="N1:N2"/>
    <mergeCell ref="M1:M2"/>
    <mergeCell ref="L1:L2"/>
    <mergeCell ref="K1:K2"/>
    <mergeCell ref="J1:J2"/>
  </mergeCells>
  <conditionalFormatting sqref="B1:C2 B4:C4 B9:C65536">
    <cfRule type="expression" dxfId="47" priority="1762" stopIfTrue="1">
      <formula>AND(COUNTIF($B$1:$C$2, B1)+COUNTIF($B$4:$C$4, B1)+COUNTIF($B$10:$C$65536, B1)&gt;1,NOT(ISBLANK(B1)))</formula>
    </cfRule>
  </conditionalFormatting>
  <conditionalFormatting sqref="B3:C3">
    <cfRule type="duplicateValues" dxfId="46" priority="5" stopIfTrue="1"/>
  </conditionalFormatting>
  <conditionalFormatting sqref="B5:C10">
    <cfRule type="duplicateValues" dxfId="45" priority="1766" stopIfTrue="1"/>
    <cfRule type="duplicateValues" dxfId="44" priority="1767" stopIfTrue="1"/>
    <cfRule type="duplicateValues" dxfId="43" priority="1768" stopIfTrue="1"/>
    <cfRule type="duplicateValues" dxfId="42" priority="1769" stopIfTrue="1"/>
    <cfRule type="duplicateValues" dxfId="41" priority="1770" stopIfTrue="1"/>
  </conditionalFormatting>
  <conditionalFormatting sqref="B9:C12">
    <cfRule type="duplicateValues" dxfId="40" priority="176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5.44140625" style="3" customWidth="1"/>
    <col min="4" max="4" width="8.44140625" style="2" bestFit="1" customWidth="1"/>
    <col min="5" max="5" width="55.5546875" style="10" customWidth="1"/>
    <col min="6" max="6" width="8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69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140</v>
      </c>
      <c r="K1" s="42" t="s">
        <v>139</v>
      </c>
      <c r="L1" s="42" t="s">
        <v>138</v>
      </c>
      <c r="M1" s="42" t="s">
        <v>136</v>
      </c>
      <c r="N1" s="42" t="s">
        <v>134</v>
      </c>
      <c r="O1" s="42" t="s">
        <v>135</v>
      </c>
      <c r="P1" s="42" t="s">
        <v>128</v>
      </c>
      <c r="Q1" s="42" t="s">
        <v>115</v>
      </c>
      <c r="R1" s="42" t="s">
        <v>113</v>
      </c>
      <c r="S1" s="42" t="s">
        <v>112</v>
      </c>
      <c r="T1" s="42" t="s">
        <v>74</v>
      </c>
      <c r="U1" s="42" t="s">
        <v>14</v>
      </c>
      <c r="V1" s="24"/>
    </row>
    <row r="2" spans="1:22" s="4" customFormat="1" ht="99" customHeight="1" x14ac:dyDescent="0.25">
      <c r="A2" s="44" t="s">
        <v>145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31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45865</v>
      </c>
      <c r="K3" s="19">
        <v>45865</v>
      </c>
      <c r="L3" s="19">
        <v>45864</v>
      </c>
      <c r="M3" s="19">
        <v>45864</v>
      </c>
      <c r="N3" s="19">
        <v>45863</v>
      </c>
      <c r="O3" s="19">
        <v>45863</v>
      </c>
      <c r="P3" s="19">
        <v>45862</v>
      </c>
      <c r="Q3" s="19">
        <v>45862</v>
      </c>
      <c r="R3" s="19">
        <v>45729</v>
      </c>
      <c r="S3" s="19">
        <v>45729</v>
      </c>
      <c r="T3" s="19">
        <v>45728</v>
      </c>
      <c r="U3" s="19">
        <v>45728</v>
      </c>
      <c r="V3" s="31"/>
    </row>
    <row r="4" spans="1:22" ht="18" customHeight="1" x14ac:dyDescent="0.25">
      <c r="A4" s="20" t="s">
        <v>0</v>
      </c>
      <c r="B4" s="20" t="s">
        <v>1</v>
      </c>
      <c r="C4" s="20" t="s">
        <v>8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116</v>
      </c>
      <c r="K4" s="41" t="s">
        <v>116</v>
      </c>
      <c r="L4" s="41" t="s">
        <v>116</v>
      </c>
      <c r="M4" s="41" t="s">
        <v>116</v>
      </c>
      <c r="N4" s="41" t="s">
        <v>116</v>
      </c>
      <c r="O4" s="41" t="s">
        <v>116</v>
      </c>
      <c r="P4" s="41" t="s">
        <v>116</v>
      </c>
      <c r="Q4" s="41" t="s">
        <v>116</v>
      </c>
      <c r="R4" s="41" t="s">
        <v>15</v>
      </c>
      <c r="S4" s="41" t="s">
        <v>15</v>
      </c>
      <c r="T4" s="41" t="s">
        <v>15</v>
      </c>
      <c r="U4" s="41" t="s">
        <v>15</v>
      </c>
      <c r="V4" s="32"/>
    </row>
    <row r="5" spans="1:22" s="11" customFormat="1" ht="18" customHeight="1" x14ac:dyDescent="0.25">
      <c r="A5" s="1">
        <v>1</v>
      </c>
      <c r="B5" s="1">
        <v>46500</v>
      </c>
      <c r="C5" s="5" t="s">
        <v>19</v>
      </c>
      <c r="D5" s="1" t="s">
        <v>20</v>
      </c>
      <c r="E5" s="6" t="s">
        <v>21</v>
      </c>
      <c r="F5" s="1" t="s">
        <v>13</v>
      </c>
      <c r="G5" s="1">
        <f>SUM(I5:U5)</f>
        <v>712</v>
      </c>
      <c r="H5" s="28"/>
      <c r="I5" s="7"/>
      <c r="J5" s="7">
        <v>30</v>
      </c>
      <c r="K5" s="7">
        <v>30</v>
      </c>
      <c r="L5" s="7">
        <v>30</v>
      </c>
      <c r="M5" s="7">
        <v>26</v>
      </c>
      <c r="N5" s="7">
        <v>30</v>
      </c>
      <c r="O5" s="7">
        <v>26</v>
      </c>
      <c r="P5" s="7">
        <v>30</v>
      </c>
      <c r="Q5" s="7">
        <v>30</v>
      </c>
      <c r="R5" s="7">
        <v>120</v>
      </c>
      <c r="S5" s="7">
        <v>120</v>
      </c>
      <c r="T5" s="7">
        <v>120</v>
      </c>
      <c r="U5" s="7">
        <v>120</v>
      </c>
      <c r="V5" s="33"/>
    </row>
    <row r="6" spans="1:22" ht="18" customHeight="1" x14ac:dyDescent="0.25">
      <c r="A6" s="1"/>
      <c r="B6" s="1"/>
      <c r="C6" s="5"/>
      <c r="D6" s="1"/>
      <c r="E6" s="6"/>
      <c r="F6" s="1"/>
      <c r="G6" s="1"/>
      <c r="H6" s="25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31"/>
    </row>
    <row r="7" spans="1:22" ht="6.9" customHeight="1" x14ac:dyDescent="0.25">
      <c r="A7" s="35"/>
      <c r="B7" s="30"/>
      <c r="C7" s="36"/>
      <c r="D7" s="30"/>
      <c r="E7" s="37"/>
      <c r="F7" s="30"/>
      <c r="G7" s="38"/>
      <c r="H7" s="30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4"/>
    </row>
    <row r="8" spans="1:2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</row>
  </sheetData>
  <sheetProtection algorithmName="SHA-512" hashValue="Lvjx/lW5l9eVTVvGgz0sOLc7bw0VDWB10NJzdVudWjwTaAfrqPratOQKaO3YOi4oid92j+w48RtRQi6YvbpKTQ==" saltValue="ybcucpVfOcvG8QjKok2G7w==" spinCount="100000" sheet="1" selectLockedCells="1" selectUnlockedCells="1"/>
  <mergeCells count="15">
    <mergeCell ref="A1:G1"/>
    <mergeCell ref="I1:I2"/>
    <mergeCell ref="A2:G2"/>
    <mergeCell ref="S1:S2"/>
    <mergeCell ref="U1:U2"/>
    <mergeCell ref="R1:R2"/>
    <mergeCell ref="T1:T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5">
    <cfRule type="expression" dxfId="39" priority="1650" stopIfTrue="1">
      <formula>AND(COUNTIF(#REF!, B5)+COUNTIF($B$5:$B$5, B5)+COUNTIF(#REF!, B5)&gt;1,NOT(ISBLANK(B5)))</formula>
    </cfRule>
  </conditionalFormatting>
  <conditionalFormatting sqref="B3:C3">
    <cfRule type="duplicateValues" dxfId="38" priority="13" stopIfTrue="1"/>
  </conditionalFormatting>
  <conditionalFormatting sqref="B6:C6 B5">
    <cfRule type="expression" dxfId="37" priority="1646" stopIfTrue="1">
      <formula>AND(COUNTIF(#REF!, B5)+COUNTIF($B$5:$B$5, B5)+COUNTIF($B$6:$C$6, B5)&gt;1,NOT(ISBLANK(B5)))</formula>
    </cfRule>
  </conditionalFormatting>
  <conditionalFormatting sqref="B6:C8">
    <cfRule type="duplicateValues" dxfId="36" priority="1350" stopIfTrue="1"/>
  </conditionalFormatting>
  <conditionalFormatting sqref="B6:C65536 B1:C2 B4:C4">
    <cfRule type="expression" dxfId="35" priority="1346" stopIfTrue="1">
      <formula>AND(COUNTIF($B$1:$C$2, B1)+COUNTIF($B$4:$C$4, B1)+COUNTIF($B$6:$C$65536, B1)&gt;1,NOT(ISBLANK(B1)))</formula>
    </cfRule>
  </conditionalFormatting>
  <conditionalFormatting sqref="C5">
    <cfRule type="duplicateValues" dxfId="34" priority="7" stopIfTrue="1"/>
    <cfRule type="duplicateValues" dxfId="33" priority="8" stopIfTrue="1"/>
    <cfRule type="duplicateValues" dxfId="32" priority="9" stopIfTrue="1"/>
    <cfRule type="duplicateValues" dxfId="31" priority="10" stopIfTrue="1"/>
  </conditionalFormatting>
  <conditionalFormatting sqref="C6">
    <cfRule type="duplicateValues" dxfId="30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V14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6640625" style="3" customWidth="1"/>
    <col min="4" max="4" width="12.6640625" style="2" customWidth="1"/>
    <col min="5" max="5" width="7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69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140</v>
      </c>
      <c r="K1" s="42" t="s">
        <v>139</v>
      </c>
      <c r="L1" s="42" t="s">
        <v>138</v>
      </c>
      <c r="M1" s="42" t="s">
        <v>136</v>
      </c>
      <c r="N1" s="42" t="s">
        <v>135</v>
      </c>
      <c r="O1" s="42" t="s">
        <v>134</v>
      </c>
      <c r="P1" s="42" t="s">
        <v>128</v>
      </c>
      <c r="Q1" s="42" t="s">
        <v>115</v>
      </c>
      <c r="R1" s="42" t="s">
        <v>113</v>
      </c>
      <c r="S1" s="42" t="s">
        <v>112</v>
      </c>
      <c r="T1" s="42" t="s">
        <v>74</v>
      </c>
      <c r="U1" s="42" t="s">
        <v>14</v>
      </c>
      <c r="V1" s="24"/>
    </row>
    <row r="2" spans="1:22" s="4" customFormat="1" ht="65.099999999999994" customHeight="1" x14ac:dyDescent="0.25">
      <c r="A2" s="44" t="s">
        <v>146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31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45865</v>
      </c>
      <c r="K3" s="19">
        <v>45865</v>
      </c>
      <c r="L3" s="19">
        <v>45864</v>
      </c>
      <c r="M3" s="19">
        <v>45864</v>
      </c>
      <c r="N3" s="19">
        <v>45863</v>
      </c>
      <c r="O3" s="19">
        <v>45863</v>
      </c>
      <c r="P3" s="19">
        <v>45862</v>
      </c>
      <c r="Q3" s="19">
        <v>45862</v>
      </c>
      <c r="R3" s="19">
        <v>45729</v>
      </c>
      <c r="S3" s="19">
        <v>45729</v>
      </c>
      <c r="T3" s="19">
        <v>45728</v>
      </c>
      <c r="U3" s="19">
        <v>45728</v>
      </c>
      <c r="V3" s="31"/>
    </row>
    <row r="4" spans="1:22" ht="18" customHeight="1" x14ac:dyDescent="0.25">
      <c r="A4" s="20" t="s">
        <v>0</v>
      </c>
      <c r="B4" s="20" t="s">
        <v>1</v>
      </c>
      <c r="C4" s="20" t="s">
        <v>8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116</v>
      </c>
      <c r="K4" s="41" t="s">
        <v>116</v>
      </c>
      <c r="L4" s="41" t="s">
        <v>116</v>
      </c>
      <c r="M4" s="41" t="s">
        <v>116</v>
      </c>
      <c r="N4" s="41" t="s">
        <v>116</v>
      </c>
      <c r="O4" s="41" t="s">
        <v>116</v>
      </c>
      <c r="P4" s="41" t="s">
        <v>116</v>
      </c>
      <c r="Q4" s="41" t="s">
        <v>116</v>
      </c>
      <c r="R4" s="41" t="s">
        <v>15</v>
      </c>
      <c r="S4" s="41" t="s">
        <v>15</v>
      </c>
      <c r="T4" s="41" t="s">
        <v>15</v>
      </c>
      <c r="U4" s="41" t="s">
        <v>15</v>
      </c>
      <c r="V4" s="32"/>
    </row>
    <row r="5" spans="1:22" s="11" customFormat="1" ht="18" customHeight="1" x14ac:dyDescent="0.25">
      <c r="A5" s="1">
        <v>1</v>
      </c>
      <c r="B5" s="1">
        <v>15034</v>
      </c>
      <c r="C5" s="5" t="s">
        <v>42</v>
      </c>
      <c r="D5" s="1" t="s">
        <v>40</v>
      </c>
      <c r="E5" s="6" t="s">
        <v>21</v>
      </c>
      <c r="F5" s="1" t="s">
        <v>13</v>
      </c>
      <c r="G5" s="1">
        <f t="shared" ref="G5:G11" si="0">SUM(I5:U5)</f>
        <v>628</v>
      </c>
      <c r="H5" s="28"/>
      <c r="I5" s="7"/>
      <c r="J5" s="7">
        <v>30</v>
      </c>
      <c r="K5" s="7">
        <v>30</v>
      </c>
      <c r="L5" s="7">
        <v>30</v>
      </c>
      <c r="M5" s="7">
        <v>30</v>
      </c>
      <c r="N5" s="7">
        <v>26</v>
      </c>
      <c r="O5" s="7">
        <v>30</v>
      </c>
      <c r="P5" s="7">
        <v>26</v>
      </c>
      <c r="Q5" s="7">
        <v>26</v>
      </c>
      <c r="R5" s="7">
        <v>104</v>
      </c>
      <c r="S5" s="7">
        <v>104</v>
      </c>
      <c r="T5" s="7">
        <v>88</v>
      </c>
      <c r="U5" s="7">
        <v>104</v>
      </c>
      <c r="V5" s="33"/>
    </row>
    <row r="6" spans="1:22" s="11" customFormat="1" ht="18" customHeight="1" x14ac:dyDescent="0.25">
      <c r="A6" s="1">
        <v>2</v>
      </c>
      <c r="B6" s="1">
        <v>25333</v>
      </c>
      <c r="C6" s="5" t="s">
        <v>39</v>
      </c>
      <c r="D6" s="1" t="s">
        <v>40</v>
      </c>
      <c r="E6" s="6" t="s">
        <v>41</v>
      </c>
      <c r="F6" s="1" t="s">
        <v>25</v>
      </c>
      <c r="G6" s="1">
        <f t="shared" si="0"/>
        <v>562</v>
      </c>
      <c r="H6" s="28"/>
      <c r="I6" s="7"/>
      <c r="J6" s="7"/>
      <c r="K6" s="7"/>
      <c r="L6" s="7"/>
      <c r="M6" s="7"/>
      <c r="N6" s="7"/>
      <c r="O6" s="7">
        <v>22</v>
      </c>
      <c r="P6" s="7">
        <v>30</v>
      </c>
      <c r="Q6" s="7">
        <v>30</v>
      </c>
      <c r="R6" s="7">
        <v>120</v>
      </c>
      <c r="S6" s="7">
        <v>120</v>
      </c>
      <c r="T6" s="7">
        <v>120</v>
      </c>
      <c r="U6" s="7">
        <v>120</v>
      </c>
      <c r="V6" s="33"/>
    </row>
    <row r="7" spans="1:22" s="11" customFormat="1" ht="18" customHeight="1" x14ac:dyDescent="0.25">
      <c r="A7" s="1">
        <v>3</v>
      </c>
      <c r="B7" s="1">
        <v>23597</v>
      </c>
      <c r="C7" s="5" t="s">
        <v>50</v>
      </c>
      <c r="D7" s="1" t="s">
        <v>40</v>
      </c>
      <c r="E7" s="6" t="s">
        <v>47</v>
      </c>
      <c r="F7" s="1" t="s">
        <v>18</v>
      </c>
      <c r="G7" s="1">
        <f t="shared" si="0"/>
        <v>412</v>
      </c>
      <c r="H7" s="28"/>
      <c r="I7" s="7"/>
      <c r="J7" s="7">
        <v>26</v>
      </c>
      <c r="K7" s="7">
        <v>26</v>
      </c>
      <c r="L7" s="7">
        <v>26</v>
      </c>
      <c r="M7" s="7">
        <v>18</v>
      </c>
      <c r="N7" s="7">
        <v>22</v>
      </c>
      <c r="O7" s="7">
        <v>26</v>
      </c>
      <c r="P7" s="7">
        <v>22</v>
      </c>
      <c r="Q7" s="7">
        <v>22</v>
      </c>
      <c r="R7" s="7">
        <v>56</v>
      </c>
      <c r="S7" s="7">
        <v>56</v>
      </c>
      <c r="T7" s="7">
        <v>48</v>
      </c>
      <c r="U7" s="7">
        <v>64</v>
      </c>
      <c r="V7" s="33"/>
    </row>
    <row r="8" spans="1:22" s="11" customFormat="1" ht="18" customHeight="1" x14ac:dyDescent="0.25">
      <c r="A8" s="1">
        <v>4</v>
      </c>
      <c r="B8" s="1">
        <v>41619</v>
      </c>
      <c r="C8" s="5" t="s">
        <v>48</v>
      </c>
      <c r="D8" s="1" t="s">
        <v>40</v>
      </c>
      <c r="E8" s="6" t="s">
        <v>49</v>
      </c>
      <c r="F8" s="1" t="s">
        <v>33</v>
      </c>
      <c r="G8" s="1">
        <f t="shared" si="0"/>
        <v>296</v>
      </c>
      <c r="H8" s="28"/>
      <c r="I8" s="7"/>
      <c r="J8" s="7"/>
      <c r="K8" s="7"/>
      <c r="L8" s="7"/>
      <c r="M8" s="7"/>
      <c r="N8" s="7"/>
      <c r="O8" s="7"/>
      <c r="P8" s="7"/>
      <c r="Q8" s="7"/>
      <c r="R8" s="7">
        <v>88</v>
      </c>
      <c r="S8" s="7">
        <v>64</v>
      </c>
      <c r="T8" s="7">
        <v>72</v>
      </c>
      <c r="U8" s="7">
        <v>72</v>
      </c>
      <c r="V8" s="33"/>
    </row>
    <row r="9" spans="1:22" s="11" customFormat="1" ht="18" customHeight="1" x14ac:dyDescent="0.25">
      <c r="A9" s="1">
        <v>5</v>
      </c>
      <c r="B9" s="1">
        <v>42147</v>
      </c>
      <c r="C9" s="5" t="s">
        <v>46</v>
      </c>
      <c r="D9" s="1" t="s">
        <v>40</v>
      </c>
      <c r="E9" s="6" t="s">
        <v>47</v>
      </c>
      <c r="F9" s="1" t="s">
        <v>18</v>
      </c>
      <c r="G9" s="1">
        <f t="shared" si="0"/>
        <v>280</v>
      </c>
      <c r="H9" s="28"/>
      <c r="I9" s="7"/>
      <c r="J9" s="7"/>
      <c r="K9" s="7"/>
      <c r="L9" s="7"/>
      <c r="M9" s="7"/>
      <c r="N9" s="7"/>
      <c r="O9" s="7"/>
      <c r="P9" s="7"/>
      <c r="Q9" s="7"/>
      <c r="R9" s="7"/>
      <c r="S9" s="7">
        <v>88</v>
      </c>
      <c r="T9" s="7">
        <v>104</v>
      </c>
      <c r="U9" s="7">
        <v>88</v>
      </c>
      <c r="V9" s="33"/>
    </row>
    <row r="10" spans="1:22" s="11" customFormat="1" ht="18" customHeight="1" x14ac:dyDescent="0.25">
      <c r="A10" s="1">
        <v>6</v>
      </c>
      <c r="B10" s="1">
        <v>38844</v>
      </c>
      <c r="C10" s="5" t="s">
        <v>51</v>
      </c>
      <c r="D10" s="1" t="s">
        <v>40</v>
      </c>
      <c r="E10" s="6" t="s">
        <v>32</v>
      </c>
      <c r="F10" s="1" t="s">
        <v>33</v>
      </c>
      <c r="G10" s="1">
        <f t="shared" si="0"/>
        <v>264</v>
      </c>
      <c r="H10" s="28"/>
      <c r="I10" s="7"/>
      <c r="J10" s="7"/>
      <c r="K10" s="7"/>
      <c r="L10" s="7"/>
      <c r="M10" s="7"/>
      <c r="N10" s="7"/>
      <c r="O10" s="7"/>
      <c r="P10" s="7"/>
      <c r="Q10" s="7"/>
      <c r="R10" s="7">
        <v>72</v>
      </c>
      <c r="S10" s="7">
        <v>72</v>
      </c>
      <c r="T10" s="7">
        <v>64</v>
      </c>
      <c r="U10" s="7">
        <v>56</v>
      </c>
      <c r="V10" s="33"/>
    </row>
    <row r="11" spans="1:22" s="11" customFormat="1" ht="18" customHeight="1" x14ac:dyDescent="0.25">
      <c r="A11" s="1">
        <v>7</v>
      </c>
      <c r="B11" s="1">
        <v>24596</v>
      </c>
      <c r="C11" s="5" t="s">
        <v>52</v>
      </c>
      <c r="D11" s="1" t="s">
        <v>40</v>
      </c>
      <c r="E11" s="6" t="s">
        <v>53</v>
      </c>
      <c r="F11" s="1" t="s">
        <v>54</v>
      </c>
      <c r="G11" s="1">
        <f t="shared" si="0"/>
        <v>216</v>
      </c>
      <c r="H11" s="28"/>
      <c r="I11" s="7"/>
      <c r="J11" s="7"/>
      <c r="K11" s="7"/>
      <c r="L11" s="7"/>
      <c r="M11" s="7"/>
      <c r="N11" s="7"/>
      <c r="O11" s="7"/>
      <c r="P11" s="7"/>
      <c r="Q11" s="7"/>
      <c r="R11" s="7">
        <v>64</v>
      </c>
      <c r="S11" s="7">
        <v>48</v>
      </c>
      <c r="T11" s="7">
        <v>56</v>
      </c>
      <c r="U11" s="7">
        <v>48</v>
      </c>
      <c r="V11" s="33"/>
    </row>
    <row r="12" spans="1:22" s="11" customFormat="1" ht="18" customHeight="1" x14ac:dyDescent="0.25">
      <c r="A12" s="1"/>
      <c r="B12" s="1"/>
      <c r="C12" s="5"/>
      <c r="D12" s="1"/>
      <c r="E12" s="5"/>
      <c r="F12" s="1"/>
      <c r="G12" s="1"/>
      <c r="H12" s="28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33"/>
    </row>
    <row r="13" spans="1:22" ht="6.9" customHeight="1" x14ac:dyDescent="0.25">
      <c r="A13" s="35"/>
      <c r="B13" s="30"/>
      <c r="C13" s="36"/>
      <c r="D13" s="30"/>
      <c r="E13" s="37"/>
      <c r="F13" s="30"/>
      <c r="G13" s="38"/>
      <c r="H13" s="30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4"/>
    </row>
    <row r="14" spans="1:22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</sheetData>
  <sheetProtection algorithmName="SHA-512" hashValue="8IRnxkEWiPk36hZLtyv1LmkHB1+J93SImn0hnfeF5v/PjzxCNWxT9kS2ERkhZonl5JsEqQrhfyQvheWMk8jCqg==" saltValue="xRyAYw7DiPFB7sW/3LsI/A==" spinCount="100000" sheet="1" selectLockedCells="1" selectUnlockedCells="1"/>
  <sortState xmlns:xlrd2="http://schemas.microsoft.com/office/spreadsheetml/2017/richdata2" ref="B5:U11">
    <sortCondition descending="1" ref="G5:G11"/>
  </sortState>
  <mergeCells count="15">
    <mergeCell ref="A1:G1"/>
    <mergeCell ref="I1:I2"/>
    <mergeCell ref="U1:U2"/>
    <mergeCell ref="A2:G2"/>
    <mergeCell ref="R1:R2"/>
    <mergeCell ref="Q1:Q2"/>
    <mergeCell ref="S1:S2"/>
    <mergeCell ref="T1:T2"/>
    <mergeCell ref="P1:P2"/>
    <mergeCell ref="O1:O2"/>
    <mergeCell ref="N1:N2"/>
    <mergeCell ref="M1:M2"/>
    <mergeCell ref="L1:L2"/>
    <mergeCell ref="K1:K2"/>
    <mergeCell ref="J1:J2"/>
  </mergeCells>
  <conditionalFormatting sqref="B1:C2 B4:C4 B7:C65537">
    <cfRule type="expression" dxfId="29" priority="1820" stopIfTrue="1">
      <formula>AND(COUNTIF($B$1:$C$2, B1)+COUNTIF($B$4:$C$4, B1)+COUNTIF($B$12:$C$65537, B1)&gt;1,NOT(ISBLANK(B1)))</formula>
    </cfRule>
  </conditionalFormatting>
  <conditionalFormatting sqref="B3:C3">
    <cfRule type="duplicateValues" dxfId="28" priority="3" stopIfTrue="1"/>
  </conditionalFormatting>
  <conditionalFormatting sqref="B4:C12">
    <cfRule type="duplicateValues" dxfId="27" priority="1824" stopIfTrue="1"/>
  </conditionalFormatting>
  <conditionalFormatting sqref="B5:C12">
    <cfRule type="duplicateValues" dxfId="26" priority="1826" stopIfTrue="1"/>
    <cfRule type="duplicateValues" dxfId="25" priority="1827" stopIfTrue="1"/>
  </conditionalFormatting>
  <conditionalFormatting sqref="B7:C14">
    <cfRule type="duplicateValues" dxfId="24" priority="1830" stopIfTrue="1"/>
  </conditionalFormatting>
  <pageMargins left="0.24" right="0.13" top="0.36" bottom="0.34" header="0.2" footer="0.18"/>
  <pageSetup paperSize="9" scale="88" fitToHeight="0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10"/>
  <sheetViews>
    <sheetView zoomScale="80" zoomScaleNormal="80" workbookViewId="0">
      <selection activeCell="F8" sqref="F8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69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69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 t="s">
        <v>140</v>
      </c>
      <c r="K1" s="42" t="s">
        <v>139</v>
      </c>
      <c r="L1" s="42" t="s">
        <v>138</v>
      </c>
      <c r="M1" s="42" t="s">
        <v>136</v>
      </c>
      <c r="N1" s="42" t="s">
        <v>134</v>
      </c>
      <c r="O1" s="42" t="s">
        <v>135</v>
      </c>
      <c r="P1" s="42" t="s">
        <v>128</v>
      </c>
      <c r="Q1" s="42" t="s">
        <v>115</v>
      </c>
      <c r="R1" s="42" t="s">
        <v>113</v>
      </c>
      <c r="S1" s="42" t="s">
        <v>112</v>
      </c>
      <c r="T1" s="42" t="s">
        <v>74</v>
      </c>
      <c r="U1" s="42" t="s">
        <v>14</v>
      </c>
      <c r="V1" s="24"/>
    </row>
    <row r="2" spans="1:22" s="4" customFormat="1" ht="65.099999999999994" customHeight="1" x14ac:dyDescent="0.25">
      <c r="A2" s="44" t="s">
        <v>147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31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45865</v>
      </c>
      <c r="K3" s="19">
        <v>45865</v>
      </c>
      <c r="L3" s="19">
        <v>45864</v>
      </c>
      <c r="M3" s="19">
        <v>45864</v>
      </c>
      <c r="N3" s="19">
        <v>45863</v>
      </c>
      <c r="O3" s="19">
        <v>45863</v>
      </c>
      <c r="P3" s="19">
        <v>45862</v>
      </c>
      <c r="Q3" s="19">
        <v>45862</v>
      </c>
      <c r="R3" s="19">
        <v>45729</v>
      </c>
      <c r="S3" s="19">
        <v>45729</v>
      </c>
      <c r="T3" s="19">
        <v>45728</v>
      </c>
      <c r="U3" s="19">
        <v>45728</v>
      </c>
      <c r="V3" s="31"/>
    </row>
    <row r="4" spans="1:22" ht="18" customHeight="1" x14ac:dyDescent="0.25">
      <c r="A4" s="20" t="s">
        <v>0</v>
      </c>
      <c r="B4" s="20" t="s">
        <v>1</v>
      </c>
      <c r="C4" s="20" t="s">
        <v>8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 t="s">
        <v>116</v>
      </c>
      <c r="K4" s="41" t="s">
        <v>116</v>
      </c>
      <c r="L4" s="41" t="s">
        <v>116</v>
      </c>
      <c r="M4" s="41" t="s">
        <v>116</v>
      </c>
      <c r="N4" s="41" t="s">
        <v>116</v>
      </c>
      <c r="O4" s="41" t="s">
        <v>116</v>
      </c>
      <c r="P4" s="41" t="s">
        <v>116</v>
      </c>
      <c r="Q4" s="41" t="s">
        <v>116</v>
      </c>
      <c r="R4" s="41" t="s">
        <v>15</v>
      </c>
      <c r="S4" s="41" t="s">
        <v>15</v>
      </c>
      <c r="T4" s="41" t="s">
        <v>15</v>
      </c>
      <c r="U4" s="41" t="s">
        <v>15</v>
      </c>
      <c r="V4" s="32"/>
    </row>
    <row r="5" spans="1:22" s="11" customFormat="1" ht="18" customHeight="1" x14ac:dyDescent="0.25">
      <c r="A5" s="1">
        <v>1</v>
      </c>
      <c r="B5" s="1">
        <v>43948</v>
      </c>
      <c r="C5" s="22" t="s">
        <v>10</v>
      </c>
      <c r="D5" s="1" t="s">
        <v>11</v>
      </c>
      <c r="E5" s="6" t="s">
        <v>12</v>
      </c>
      <c r="F5" s="1" t="s">
        <v>13</v>
      </c>
      <c r="G5" s="1">
        <f>SUM(I5:U5)</f>
        <v>720</v>
      </c>
      <c r="H5" s="29"/>
      <c r="I5" s="1"/>
      <c r="J5" s="1">
        <v>30</v>
      </c>
      <c r="K5" s="1">
        <v>30</v>
      </c>
      <c r="L5" s="1">
        <v>30</v>
      </c>
      <c r="M5" s="1">
        <v>30</v>
      </c>
      <c r="N5" s="1">
        <v>30</v>
      </c>
      <c r="O5" s="1">
        <v>30</v>
      </c>
      <c r="P5" s="1">
        <v>30</v>
      </c>
      <c r="Q5" s="1">
        <v>30</v>
      </c>
      <c r="R5" s="1">
        <v>120</v>
      </c>
      <c r="S5" s="1">
        <v>120</v>
      </c>
      <c r="T5" s="1">
        <v>120</v>
      </c>
      <c r="U5" s="1">
        <v>120</v>
      </c>
      <c r="V5" s="29"/>
    </row>
    <row r="6" spans="1:22" s="11" customFormat="1" ht="18" customHeight="1" x14ac:dyDescent="0.25">
      <c r="A6" s="1">
        <v>2</v>
      </c>
      <c r="B6" s="1">
        <v>26693</v>
      </c>
      <c r="C6" s="5" t="s">
        <v>16</v>
      </c>
      <c r="D6" s="1" t="s">
        <v>11</v>
      </c>
      <c r="E6" s="22" t="s">
        <v>17</v>
      </c>
      <c r="F6" s="23" t="s">
        <v>18</v>
      </c>
      <c r="G6" s="1">
        <f>SUM(I6:U6)</f>
        <v>416</v>
      </c>
      <c r="H6" s="29"/>
      <c r="I6" s="1"/>
      <c r="J6" s="1"/>
      <c r="K6" s="1"/>
      <c r="L6" s="1"/>
      <c r="M6" s="1"/>
      <c r="N6" s="1"/>
      <c r="O6" s="1"/>
      <c r="P6" s="1"/>
      <c r="Q6" s="1"/>
      <c r="R6" s="1">
        <v>104</v>
      </c>
      <c r="S6" s="1">
        <v>104</v>
      </c>
      <c r="T6" s="1">
        <v>104</v>
      </c>
      <c r="U6" s="1">
        <v>104</v>
      </c>
      <c r="V6" s="29"/>
    </row>
    <row r="7" spans="1:22" s="11" customFormat="1" ht="18" customHeight="1" x14ac:dyDescent="0.25">
      <c r="A7" s="1">
        <v>3</v>
      </c>
      <c r="B7" s="1">
        <v>58078</v>
      </c>
      <c r="C7" s="5" t="s">
        <v>118</v>
      </c>
      <c r="D7" s="1" t="s">
        <v>11</v>
      </c>
      <c r="E7" s="6" t="s">
        <v>32</v>
      </c>
      <c r="F7" s="1" t="s">
        <v>33</v>
      </c>
      <c r="G7" s="1">
        <f>SUM(I7:U7)</f>
        <v>196</v>
      </c>
      <c r="H7" s="29"/>
      <c r="I7" s="1"/>
      <c r="J7" s="1">
        <v>26</v>
      </c>
      <c r="K7" s="1">
        <v>26</v>
      </c>
      <c r="L7" s="1">
        <v>26</v>
      </c>
      <c r="M7" s="1">
        <v>22</v>
      </c>
      <c r="N7" s="1">
        <v>22</v>
      </c>
      <c r="O7" s="1">
        <v>22</v>
      </c>
      <c r="P7" s="1">
        <v>26</v>
      </c>
      <c r="Q7" s="1">
        <v>26</v>
      </c>
      <c r="R7" s="1"/>
      <c r="S7" s="1"/>
      <c r="T7" s="1"/>
      <c r="U7" s="1"/>
      <c r="V7" s="29"/>
    </row>
    <row r="8" spans="1:22" ht="18" customHeight="1" x14ac:dyDescent="0.25">
      <c r="A8" s="1"/>
      <c r="B8" s="1"/>
      <c r="C8" s="5"/>
      <c r="D8" s="1"/>
      <c r="E8" s="6"/>
      <c r="F8" s="1"/>
      <c r="G8" s="1"/>
      <c r="H8" s="25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31"/>
    </row>
    <row r="9" spans="1:22" ht="6.9" customHeight="1" x14ac:dyDescent="0.25">
      <c r="A9" s="35"/>
      <c r="B9" s="30"/>
      <c r="C9" s="36"/>
      <c r="D9" s="30"/>
      <c r="E9" s="37"/>
      <c r="F9" s="30"/>
      <c r="G9" s="38"/>
      <c r="H9" s="30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4"/>
    </row>
    <row r="10" spans="1:22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</sheetData>
  <sheetProtection algorithmName="SHA-512" hashValue="HKk5SeUXoSctlffJk+wOqnA9w6upDrgzHmpLMqEfpID/QBds8rf017UAp0dXFA2+wTsfNSxl6XfTXfmOZ13AqQ==" saltValue="78OF1IeHoRiBsQNrMkh37w==" spinCount="100000" sheet="1" selectLockedCells="1" selectUnlockedCells="1"/>
  <sortState xmlns:xlrd2="http://schemas.microsoft.com/office/spreadsheetml/2017/richdata2" ref="B5:U7">
    <sortCondition descending="1" ref="G5:G7"/>
  </sortState>
  <mergeCells count="15">
    <mergeCell ref="A1:G1"/>
    <mergeCell ref="I1:I2"/>
    <mergeCell ref="S1:S2"/>
    <mergeCell ref="A2:G2"/>
    <mergeCell ref="U1:U2"/>
    <mergeCell ref="R1:R2"/>
    <mergeCell ref="T1:T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23" priority="2" stopIfTrue="1"/>
  </conditionalFormatting>
  <conditionalFormatting sqref="B5:C7">
    <cfRule type="duplicateValues" dxfId="22" priority="1401" stopIfTrue="1"/>
  </conditionalFormatting>
  <conditionalFormatting sqref="B5:C8">
    <cfRule type="duplicateValues" dxfId="21" priority="1399" stopIfTrue="1"/>
  </conditionalFormatting>
  <conditionalFormatting sqref="B8:C10">
    <cfRule type="duplicateValues" dxfId="20" priority="1398" stopIfTrue="1"/>
  </conditionalFormatting>
  <conditionalFormatting sqref="B8:C65536 B1:C2 B4:C4">
    <cfRule type="expression" dxfId="19" priority="1394" stopIfTrue="1">
      <formula>AND(COUNTIF($B$1:$C$2, B1)+COUNTIF($B$4:$C$4, B1)+COUNTIF($B$8:$C$65536, B1)&gt;1,NOT(ISBLANK(B1)))</formula>
    </cfRule>
  </conditionalFormatting>
  <conditionalFormatting sqref="C8">
    <cfRule type="duplicateValues" dxfId="18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9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46.5546875" style="3" customWidth="1"/>
    <col min="4" max="4" width="12.33203125" style="2" customWidth="1"/>
    <col min="5" max="5" width="41" style="10" customWidth="1"/>
    <col min="6" max="6" width="8" style="2" customWidth="1"/>
    <col min="7" max="7" width="8" style="2" bestFit="1" customWidth="1"/>
    <col min="8" max="8" width="1" style="2" customWidth="1"/>
    <col min="9" max="14" width="6.6640625" style="12" customWidth="1"/>
    <col min="15" max="15" width="1" style="3" customWidth="1"/>
    <col min="16" max="16384" width="9.109375" style="3"/>
  </cols>
  <sheetData>
    <row r="1" spans="1:15" ht="69" customHeight="1" x14ac:dyDescent="0.25">
      <c r="A1" s="47"/>
      <c r="B1" s="48"/>
      <c r="C1" s="48"/>
      <c r="D1" s="48"/>
      <c r="E1" s="48"/>
      <c r="F1" s="48"/>
      <c r="G1" s="49"/>
      <c r="H1" s="24"/>
      <c r="I1" s="42"/>
      <c r="J1" s="42"/>
      <c r="K1" s="42" t="s">
        <v>113</v>
      </c>
      <c r="L1" s="42" t="s">
        <v>112</v>
      </c>
      <c r="M1" s="42" t="s">
        <v>74</v>
      </c>
      <c r="N1" s="42" t="s">
        <v>14</v>
      </c>
      <c r="O1" s="24"/>
    </row>
    <row r="2" spans="1:15" s="4" customFormat="1" ht="65.099999999999994" customHeight="1" x14ac:dyDescent="0.25">
      <c r="A2" s="44" t="s">
        <v>148</v>
      </c>
      <c r="B2" s="45"/>
      <c r="C2" s="45"/>
      <c r="D2" s="45"/>
      <c r="E2" s="45"/>
      <c r="F2" s="45"/>
      <c r="G2" s="46"/>
      <c r="H2" s="25"/>
      <c r="I2" s="43"/>
      <c r="J2" s="43"/>
      <c r="K2" s="43"/>
      <c r="L2" s="43"/>
      <c r="M2" s="43"/>
      <c r="N2" s="43"/>
      <c r="O2" s="31"/>
    </row>
    <row r="3" spans="1:15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/>
      <c r="K3" s="19">
        <v>45729</v>
      </c>
      <c r="L3" s="19">
        <v>45729</v>
      </c>
      <c r="M3" s="19">
        <v>45728</v>
      </c>
      <c r="N3" s="19">
        <v>45728</v>
      </c>
      <c r="O3" s="31"/>
    </row>
    <row r="4" spans="1:15" ht="18" customHeight="1" x14ac:dyDescent="0.25">
      <c r="A4" s="20" t="s">
        <v>0</v>
      </c>
      <c r="B4" s="20" t="s">
        <v>1</v>
      </c>
      <c r="C4" s="20" t="s">
        <v>8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1"/>
      <c r="K4" s="41" t="s">
        <v>15</v>
      </c>
      <c r="L4" s="41" t="s">
        <v>15</v>
      </c>
      <c r="M4" s="41" t="s">
        <v>15</v>
      </c>
      <c r="N4" s="41" t="s">
        <v>15</v>
      </c>
      <c r="O4" s="32"/>
    </row>
    <row r="5" spans="1:15" s="11" customFormat="1" ht="18" customHeight="1" x14ac:dyDescent="0.25">
      <c r="A5" s="1">
        <v>1</v>
      </c>
      <c r="B5" s="1">
        <v>31389</v>
      </c>
      <c r="C5" s="5" t="s">
        <v>34</v>
      </c>
      <c r="D5" s="1" t="s">
        <v>35</v>
      </c>
      <c r="E5" s="6" t="s">
        <v>36</v>
      </c>
      <c r="F5" s="1" t="s">
        <v>13</v>
      </c>
      <c r="G5" s="1">
        <f>SUM(I5:N5)</f>
        <v>480</v>
      </c>
      <c r="H5" s="29"/>
      <c r="I5" s="1"/>
      <c r="J5" s="1"/>
      <c r="K5" s="1">
        <v>120</v>
      </c>
      <c r="L5" s="1">
        <v>120</v>
      </c>
      <c r="M5" s="1">
        <v>120</v>
      </c>
      <c r="N5" s="1">
        <v>120</v>
      </c>
      <c r="O5" s="33"/>
    </row>
    <row r="6" spans="1:15" s="11" customFormat="1" ht="18" customHeight="1" x14ac:dyDescent="0.25">
      <c r="A6" s="1">
        <v>2</v>
      </c>
      <c r="B6" s="1">
        <v>51592</v>
      </c>
      <c r="C6" s="5" t="s">
        <v>37</v>
      </c>
      <c r="D6" s="1" t="s">
        <v>35</v>
      </c>
      <c r="E6" s="6" t="s">
        <v>38</v>
      </c>
      <c r="F6" s="1" t="s">
        <v>13</v>
      </c>
      <c r="G6" s="1">
        <f>SUM(I6:N6)</f>
        <v>312</v>
      </c>
      <c r="H6" s="29"/>
      <c r="I6" s="1"/>
      <c r="J6" s="1"/>
      <c r="K6" s="1"/>
      <c r="L6" s="1">
        <v>104</v>
      </c>
      <c r="M6" s="1">
        <v>104</v>
      </c>
      <c r="N6" s="1">
        <v>104</v>
      </c>
      <c r="O6" s="33"/>
    </row>
    <row r="7" spans="1:15" ht="18" customHeight="1" x14ac:dyDescent="0.25">
      <c r="A7" s="1"/>
      <c r="B7" s="1"/>
      <c r="C7" s="5"/>
      <c r="D7" s="1"/>
      <c r="E7" s="6"/>
      <c r="F7" s="1"/>
      <c r="G7" s="1"/>
      <c r="H7" s="25"/>
      <c r="I7" s="7"/>
      <c r="J7" s="7"/>
      <c r="K7" s="7"/>
      <c r="L7" s="7"/>
      <c r="M7" s="7"/>
      <c r="N7" s="7"/>
      <c r="O7" s="31"/>
    </row>
    <row r="8" spans="1:15" ht="6.9" customHeight="1" x14ac:dyDescent="0.25">
      <c r="A8" s="35"/>
      <c r="B8" s="30"/>
      <c r="C8" s="36"/>
      <c r="D8" s="30"/>
      <c r="E8" s="37"/>
      <c r="F8" s="30"/>
      <c r="G8" s="38"/>
      <c r="H8" s="30"/>
      <c r="I8" s="39"/>
      <c r="J8" s="39"/>
      <c r="K8" s="39"/>
      <c r="L8" s="39"/>
      <c r="M8" s="39"/>
      <c r="N8" s="39"/>
      <c r="O8" s="34"/>
    </row>
    <row r="9" spans="1:15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</row>
  </sheetData>
  <sheetProtection algorithmName="SHA-512" hashValue="Dq9IwHmJV/6Zjw2vV7LEM0heNStFvV1ZOEcxxzeDoKWLS9oxv10sDDlBNBdnoK9hfz/g7GcSUdUwENG4xQ0wlQ==" saltValue="hTnqnPuCkcf7XDVdWKgstQ==" spinCount="100000" sheet="1" selectLockedCells="1" selectUnlockedCells="1"/>
  <mergeCells count="8">
    <mergeCell ref="N1:N2"/>
    <mergeCell ref="L1:L2"/>
    <mergeCell ref="A1:G1"/>
    <mergeCell ref="I1:I2"/>
    <mergeCell ref="A2:G2"/>
    <mergeCell ref="K1:K2"/>
    <mergeCell ref="J1:J2"/>
    <mergeCell ref="M1:M2"/>
  </mergeCells>
  <conditionalFormatting sqref="B3:C3">
    <cfRule type="duplicateValues" dxfId="17" priority="2" stopIfTrue="1"/>
  </conditionalFormatting>
  <conditionalFormatting sqref="B5:C6">
    <cfRule type="duplicateValues" dxfId="16" priority="1683" stopIfTrue="1"/>
  </conditionalFormatting>
  <conditionalFormatting sqref="B5:C7">
    <cfRule type="duplicateValues" dxfId="15" priority="1681" stopIfTrue="1"/>
  </conditionalFormatting>
  <conditionalFormatting sqref="B7:C9">
    <cfRule type="duplicateValues" dxfId="14" priority="1406" stopIfTrue="1"/>
  </conditionalFormatting>
  <conditionalFormatting sqref="B7:C65537 B1:C2 B4:C4">
    <cfRule type="expression" dxfId="13" priority="1402" stopIfTrue="1">
      <formula>AND(COUNTIF($B$1:$C$2, B1)+COUNTIF($B$4:$C$4, B1)+COUNTIF($B$7:$C$65537, B1)&gt;1,NOT(ISBLANK(B1)))</formula>
    </cfRule>
  </conditionalFormatting>
  <conditionalFormatting sqref="C7">
    <cfRule type="duplicateValues" dxfId="12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17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4" width="48.5546875" style="3" customWidth="1"/>
    <col min="5" max="5" width="10.5546875" style="2" customWidth="1"/>
    <col min="6" max="6" width="53" style="10" bestFit="1" customWidth="1"/>
    <col min="7" max="7" width="7.6640625" style="2" customWidth="1"/>
    <col min="8" max="8" width="8" style="2" bestFit="1" customWidth="1"/>
    <col min="9" max="9" width="1" style="2" customWidth="1"/>
    <col min="10" max="19" width="6.6640625" style="12" customWidth="1"/>
    <col min="20" max="20" width="1" style="3" customWidth="1"/>
    <col min="21" max="16384" width="9.109375" style="3"/>
  </cols>
  <sheetData>
    <row r="1" spans="1:20" ht="69" customHeight="1" x14ac:dyDescent="0.25">
      <c r="A1" s="47"/>
      <c r="B1" s="48"/>
      <c r="C1" s="48"/>
      <c r="D1" s="48"/>
      <c r="E1" s="48"/>
      <c r="F1" s="48"/>
      <c r="G1" s="48"/>
      <c r="H1" s="49"/>
      <c r="I1" s="24"/>
      <c r="J1" s="42"/>
      <c r="K1" s="42" t="s">
        <v>140</v>
      </c>
      <c r="L1" s="42" t="s">
        <v>138</v>
      </c>
      <c r="M1" s="42" t="s">
        <v>137</v>
      </c>
      <c r="N1" s="42" t="s">
        <v>134</v>
      </c>
      <c r="O1" s="42" t="s">
        <v>129</v>
      </c>
      <c r="P1" s="42" t="s">
        <v>115</v>
      </c>
      <c r="Q1" s="42" t="s">
        <v>114</v>
      </c>
      <c r="R1" s="42" t="s">
        <v>14</v>
      </c>
      <c r="S1" s="42" t="s">
        <v>74</v>
      </c>
      <c r="T1" s="24"/>
    </row>
    <row r="2" spans="1:20" s="4" customFormat="1" ht="96.75" customHeight="1" x14ac:dyDescent="0.25">
      <c r="A2" s="44" t="s">
        <v>149</v>
      </c>
      <c r="B2" s="45"/>
      <c r="C2" s="45"/>
      <c r="D2" s="45"/>
      <c r="E2" s="45"/>
      <c r="F2" s="45"/>
      <c r="G2" s="45"/>
      <c r="H2" s="46"/>
      <c r="I2" s="25"/>
      <c r="J2" s="43"/>
      <c r="K2" s="43"/>
      <c r="L2" s="43"/>
      <c r="M2" s="43"/>
      <c r="N2" s="43"/>
      <c r="O2" s="43"/>
      <c r="P2" s="43"/>
      <c r="Q2" s="43"/>
      <c r="R2" s="43"/>
      <c r="S2" s="43"/>
      <c r="T2" s="31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6"/>
      <c r="J3" s="19"/>
      <c r="K3" s="19">
        <v>45865</v>
      </c>
      <c r="L3" s="19">
        <v>45864</v>
      </c>
      <c r="M3" s="19">
        <v>45864</v>
      </c>
      <c r="N3" s="19">
        <v>45863</v>
      </c>
      <c r="O3" s="19">
        <v>45862</v>
      </c>
      <c r="P3" s="19">
        <v>45862</v>
      </c>
      <c r="Q3" s="19">
        <v>45730</v>
      </c>
      <c r="R3" s="19">
        <v>45729</v>
      </c>
      <c r="S3" s="19">
        <v>45728</v>
      </c>
      <c r="T3" s="31"/>
    </row>
    <row r="4" spans="1:20" ht="18" customHeight="1" x14ac:dyDescent="0.25">
      <c r="A4" s="20" t="s">
        <v>0</v>
      </c>
      <c r="B4" s="20" t="s">
        <v>1</v>
      </c>
      <c r="C4" s="20" t="s">
        <v>8</v>
      </c>
      <c r="D4" s="20" t="s">
        <v>7</v>
      </c>
      <c r="E4" s="20" t="s">
        <v>3</v>
      </c>
      <c r="F4" s="20" t="s">
        <v>4</v>
      </c>
      <c r="G4" s="20" t="s">
        <v>5</v>
      </c>
      <c r="H4" s="20" t="s">
        <v>6</v>
      </c>
      <c r="I4" s="27"/>
      <c r="J4" s="21"/>
      <c r="K4" s="41" t="s">
        <v>116</v>
      </c>
      <c r="L4" s="41" t="s">
        <v>116</v>
      </c>
      <c r="M4" s="41" t="s">
        <v>116</v>
      </c>
      <c r="N4" s="41" t="s">
        <v>116</v>
      </c>
      <c r="O4" s="41" t="s">
        <v>116</v>
      </c>
      <c r="P4" s="41" t="s">
        <v>116</v>
      </c>
      <c r="Q4" s="41" t="s">
        <v>15</v>
      </c>
      <c r="R4" s="41" t="s">
        <v>15</v>
      </c>
      <c r="S4" s="41" t="s">
        <v>15</v>
      </c>
      <c r="T4" s="32"/>
    </row>
    <row r="5" spans="1:20" s="11" customFormat="1" ht="18" customHeight="1" x14ac:dyDescent="0.25">
      <c r="A5" s="1">
        <v>1</v>
      </c>
      <c r="B5" s="1">
        <v>56894</v>
      </c>
      <c r="C5" s="5" t="s">
        <v>75</v>
      </c>
      <c r="D5" s="5" t="s">
        <v>117</v>
      </c>
      <c r="E5" s="1" t="s">
        <v>76</v>
      </c>
      <c r="F5" s="6" t="s">
        <v>24</v>
      </c>
      <c r="G5" s="1" t="s">
        <v>25</v>
      </c>
      <c r="H5" s="1">
        <f t="shared" ref="H5:H14" si="0">SUM(J5:S5)</f>
        <v>484</v>
      </c>
      <c r="I5" s="28"/>
      <c r="J5" s="7"/>
      <c r="K5" s="7">
        <v>22</v>
      </c>
      <c r="L5" s="7">
        <v>30</v>
      </c>
      <c r="M5" s="7">
        <v>30</v>
      </c>
      <c r="N5" s="7">
        <v>30</v>
      </c>
      <c r="O5" s="7">
        <v>30</v>
      </c>
      <c r="P5" s="7">
        <v>30</v>
      </c>
      <c r="Q5" s="7">
        <v>104</v>
      </c>
      <c r="R5" s="7">
        <v>88</v>
      </c>
      <c r="S5" s="7">
        <v>120</v>
      </c>
      <c r="T5" s="29"/>
    </row>
    <row r="6" spans="1:20" s="11" customFormat="1" ht="18" customHeight="1" x14ac:dyDescent="0.25">
      <c r="A6" s="1">
        <v>2</v>
      </c>
      <c r="B6" s="1">
        <v>17822</v>
      </c>
      <c r="C6" s="5" t="s">
        <v>79</v>
      </c>
      <c r="D6" s="11" t="s">
        <v>80</v>
      </c>
      <c r="E6" s="1" t="s">
        <v>76</v>
      </c>
      <c r="F6" s="6" t="s">
        <v>21</v>
      </c>
      <c r="G6" s="1" t="s">
        <v>13</v>
      </c>
      <c r="H6" s="1">
        <f t="shared" si="0"/>
        <v>380</v>
      </c>
      <c r="I6" s="28"/>
      <c r="J6" s="7"/>
      <c r="K6" s="7">
        <v>30</v>
      </c>
      <c r="L6" s="7">
        <v>22</v>
      </c>
      <c r="M6" s="7">
        <v>26</v>
      </c>
      <c r="N6" s="7">
        <v>22</v>
      </c>
      <c r="O6" s="7">
        <v>22</v>
      </c>
      <c r="P6" s="7">
        <v>26</v>
      </c>
      <c r="Q6" s="7">
        <v>40</v>
      </c>
      <c r="R6" s="7">
        <v>104</v>
      </c>
      <c r="S6" s="7">
        <v>88</v>
      </c>
      <c r="T6" s="33"/>
    </row>
    <row r="7" spans="1:20" s="11" customFormat="1" ht="18" customHeight="1" x14ac:dyDescent="0.25">
      <c r="A7" s="1">
        <v>3</v>
      </c>
      <c r="B7" s="1">
        <v>46651</v>
      </c>
      <c r="C7" s="5" t="s">
        <v>77</v>
      </c>
      <c r="D7" s="5" t="s">
        <v>78</v>
      </c>
      <c r="E7" s="1" t="s">
        <v>76</v>
      </c>
      <c r="F7" s="5" t="s">
        <v>12</v>
      </c>
      <c r="G7" s="1" t="s">
        <v>13</v>
      </c>
      <c r="H7" s="1">
        <f t="shared" si="0"/>
        <v>240</v>
      </c>
      <c r="I7" s="28"/>
      <c r="J7" s="7"/>
      <c r="K7" s="7"/>
      <c r="L7" s="7"/>
      <c r="M7" s="7"/>
      <c r="N7" s="7"/>
      <c r="O7" s="7"/>
      <c r="P7" s="7"/>
      <c r="Q7" s="7">
        <v>64</v>
      </c>
      <c r="R7" s="7">
        <v>72</v>
      </c>
      <c r="S7" s="7">
        <v>104</v>
      </c>
      <c r="T7" s="33"/>
    </row>
    <row r="8" spans="1:20" s="11" customFormat="1" ht="18" customHeight="1" x14ac:dyDescent="0.25">
      <c r="A8" s="1">
        <v>3</v>
      </c>
      <c r="B8" s="1">
        <v>33415</v>
      </c>
      <c r="C8" s="5" t="s">
        <v>110</v>
      </c>
      <c r="D8" s="5" t="s">
        <v>111</v>
      </c>
      <c r="E8" s="1" t="s">
        <v>76</v>
      </c>
      <c r="F8" s="6" t="s">
        <v>102</v>
      </c>
      <c r="G8" s="1" t="s">
        <v>13</v>
      </c>
      <c r="H8" s="1">
        <f t="shared" si="0"/>
        <v>240</v>
      </c>
      <c r="I8" s="28"/>
      <c r="J8" s="7"/>
      <c r="K8" s="7"/>
      <c r="L8" s="7"/>
      <c r="M8" s="7"/>
      <c r="N8" s="7"/>
      <c r="O8" s="7"/>
      <c r="P8" s="7"/>
      <c r="Q8" s="7">
        <v>120</v>
      </c>
      <c r="R8" s="7">
        <v>120</v>
      </c>
      <c r="S8" s="7"/>
      <c r="T8" s="33"/>
    </row>
    <row r="9" spans="1:20" s="11" customFormat="1" ht="18" customHeight="1" x14ac:dyDescent="0.25">
      <c r="A9" s="1">
        <v>5</v>
      </c>
      <c r="B9" s="1">
        <v>26948</v>
      </c>
      <c r="C9" s="5" t="s">
        <v>86</v>
      </c>
      <c r="D9" s="5" t="s">
        <v>87</v>
      </c>
      <c r="E9" s="1" t="s">
        <v>76</v>
      </c>
      <c r="F9" s="6" t="s">
        <v>88</v>
      </c>
      <c r="G9" s="1" t="s">
        <v>54</v>
      </c>
      <c r="H9" s="1">
        <f t="shared" si="0"/>
        <v>184</v>
      </c>
      <c r="I9" s="28"/>
      <c r="J9" s="7"/>
      <c r="K9" s="7"/>
      <c r="L9" s="7"/>
      <c r="M9" s="7"/>
      <c r="N9" s="7"/>
      <c r="O9" s="7"/>
      <c r="P9" s="7"/>
      <c r="Q9" s="7">
        <v>88</v>
      </c>
      <c r="R9" s="7">
        <v>40</v>
      </c>
      <c r="S9" s="7">
        <v>56</v>
      </c>
      <c r="T9" s="33"/>
    </row>
    <row r="10" spans="1:20" s="11" customFormat="1" ht="18" customHeight="1" x14ac:dyDescent="0.25">
      <c r="A10" s="1">
        <v>6</v>
      </c>
      <c r="B10" s="1">
        <v>23226</v>
      </c>
      <c r="C10" s="5" t="s">
        <v>89</v>
      </c>
      <c r="D10" s="5" t="s">
        <v>90</v>
      </c>
      <c r="E10" s="1" t="s">
        <v>76</v>
      </c>
      <c r="F10" s="6" t="s">
        <v>49</v>
      </c>
      <c r="G10" s="1" t="s">
        <v>54</v>
      </c>
      <c r="H10" s="1">
        <f t="shared" si="0"/>
        <v>176</v>
      </c>
      <c r="I10" s="28"/>
      <c r="J10" s="7"/>
      <c r="K10" s="7"/>
      <c r="L10" s="7"/>
      <c r="M10" s="7"/>
      <c r="N10" s="7"/>
      <c r="O10" s="7"/>
      <c r="P10" s="7"/>
      <c r="Q10" s="7">
        <v>72</v>
      </c>
      <c r="R10" s="7">
        <v>56</v>
      </c>
      <c r="S10" s="7">
        <v>48</v>
      </c>
      <c r="T10" s="33"/>
    </row>
    <row r="11" spans="1:20" s="11" customFormat="1" ht="18" customHeight="1" x14ac:dyDescent="0.25">
      <c r="A11" s="1">
        <v>7</v>
      </c>
      <c r="B11" s="1">
        <v>27556</v>
      </c>
      <c r="C11" s="5" t="s">
        <v>81</v>
      </c>
      <c r="D11" s="5" t="s">
        <v>82</v>
      </c>
      <c r="E11" s="1" t="s">
        <v>76</v>
      </c>
      <c r="F11" s="6" t="s">
        <v>83</v>
      </c>
      <c r="G11" s="1" t="s">
        <v>13</v>
      </c>
      <c r="H11" s="1">
        <f t="shared" si="0"/>
        <v>168</v>
      </c>
      <c r="I11" s="28"/>
      <c r="J11" s="7"/>
      <c r="K11" s="7"/>
      <c r="L11" s="7"/>
      <c r="M11" s="7"/>
      <c r="N11" s="7"/>
      <c r="O11" s="7"/>
      <c r="P11" s="7"/>
      <c r="Q11" s="7">
        <v>32</v>
      </c>
      <c r="R11" s="7">
        <v>64</v>
      </c>
      <c r="S11" s="7">
        <v>72</v>
      </c>
      <c r="T11" s="33"/>
    </row>
    <row r="12" spans="1:20" s="11" customFormat="1" ht="18" customHeight="1" x14ac:dyDescent="0.25">
      <c r="A12" s="1">
        <v>8</v>
      </c>
      <c r="B12" s="1">
        <v>52488</v>
      </c>
      <c r="C12" s="5" t="s">
        <v>84</v>
      </c>
      <c r="D12" s="5" t="s">
        <v>85</v>
      </c>
      <c r="E12" s="1" t="s">
        <v>76</v>
      </c>
      <c r="F12" s="6" t="s">
        <v>41</v>
      </c>
      <c r="G12" s="1" t="s">
        <v>25</v>
      </c>
      <c r="H12" s="1">
        <f t="shared" si="0"/>
        <v>160</v>
      </c>
      <c r="I12" s="28"/>
      <c r="J12" s="7"/>
      <c r="K12" s="7"/>
      <c r="L12" s="7"/>
      <c r="M12" s="7"/>
      <c r="N12" s="7"/>
      <c r="O12" s="7"/>
      <c r="P12" s="7"/>
      <c r="Q12" s="7">
        <v>48</v>
      </c>
      <c r="R12" s="7">
        <v>48</v>
      </c>
      <c r="S12" s="7">
        <v>64</v>
      </c>
      <c r="T12" s="33"/>
    </row>
    <row r="13" spans="1:20" s="11" customFormat="1" ht="18" customHeight="1" x14ac:dyDescent="0.25">
      <c r="A13" s="1">
        <v>9</v>
      </c>
      <c r="B13" s="1">
        <v>62625</v>
      </c>
      <c r="C13" s="5" t="s">
        <v>91</v>
      </c>
      <c r="D13" s="5" t="s">
        <v>92</v>
      </c>
      <c r="E13" s="1" t="s">
        <v>76</v>
      </c>
      <c r="F13" s="6" t="s">
        <v>66</v>
      </c>
      <c r="G13" s="1" t="s">
        <v>54</v>
      </c>
      <c r="H13" s="1">
        <f t="shared" si="0"/>
        <v>128</v>
      </c>
      <c r="I13" s="28"/>
      <c r="J13" s="7"/>
      <c r="K13" s="7"/>
      <c r="L13" s="7"/>
      <c r="M13" s="7"/>
      <c r="N13" s="7"/>
      <c r="O13" s="7"/>
      <c r="P13" s="7"/>
      <c r="Q13" s="7">
        <v>56</v>
      </c>
      <c r="R13" s="7">
        <v>32</v>
      </c>
      <c r="S13" s="7">
        <v>40</v>
      </c>
      <c r="T13" s="33"/>
    </row>
    <row r="14" spans="1:20" s="11" customFormat="1" ht="18" customHeight="1" x14ac:dyDescent="0.25">
      <c r="A14" s="1">
        <v>10</v>
      </c>
      <c r="B14" s="1">
        <v>66095</v>
      </c>
      <c r="C14" s="5" t="s">
        <v>130</v>
      </c>
      <c r="D14" s="5" t="s">
        <v>131</v>
      </c>
      <c r="E14" s="1" t="s">
        <v>76</v>
      </c>
      <c r="F14" s="6" t="s">
        <v>132</v>
      </c>
      <c r="G14" s="1" t="s">
        <v>133</v>
      </c>
      <c r="H14" s="1">
        <f t="shared" si="0"/>
        <v>126</v>
      </c>
      <c r="I14" s="28"/>
      <c r="J14" s="7"/>
      <c r="K14" s="7">
        <v>26</v>
      </c>
      <c r="L14" s="7">
        <v>26</v>
      </c>
      <c r="M14" s="7">
        <v>22</v>
      </c>
      <c r="N14" s="7">
        <v>26</v>
      </c>
      <c r="O14" s="7">
        <v>26</v>
      </c>
      <c r="P14" s="7"/>
      <c r="Q14" s="7"/>
      <c r="R14" s="7"/>
      <c r="S14" s="7"/>
      <c r="T14" s="33"/>
    </row>
    <row r="15" spans="1:20" ht="18" customHeight="1" x14ac:dyDescent="0.25">
      <c r="A15" s="1"/>
      <c r="B15" s="1"/>
      <c r="C15" s="5"/>
      <c r="D15" s="5"/>
      <c r="E15" s="1"/>
      <c r="F15" s="6"/>
      <c r="G15" s="1"/>
      <c r="H15" s="1"/>
      <c r="I15" s="25"/>
      <c r="J15" s="7"/>
      <c r="K15" s="7"/>
      <c r="L15" s="7"/>
      <c r="M15" s="7"/>
      <c r="N15" s="7"/>
      <c r="O15" s="7"/>
      <c r="P15" s="7"/>
      <c r="Q15" s="7"/>
      <c r="R15" s="7"/>
      <c r="S15" s="7"/>
      <c r="T15" s="31"/>
    </row>
    <row r="16" spans="1:20" ht="6.9" customHeight="1" x14ac:dyDescent="0.25">
      <c r="A16" s="35"/>
      <c r="B16" s="30"/>
      <c r="C16" s="36"/>
      <c r="D16" s="36"/>
      <c r="E16" s="30"/>
      <c r="F16" s="37"/>
      <c r="G16" s="30"/>
      <c r="H16" s="38"/>
      <c r="I16" s="30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4"/>
    </row>
    <row r="17" spans="1:19" s="8" customFormat="1" ht="12.75" customHeight="1" x14ac:dyDescent="0.25">
      <c r="A17" s="13"/>
      <c r="B17" s="14"/>
      <c r="E17" s="14"/>
      <c r="F17" s="15"/>
      <c r="G17" s="14"/>
      <c r="H17" s="14"/>
      <c r="I17" s="14"/>
      <c r="J17" s="12"/>
      <c r="K17" s="12"/>
      <c r="L17" s="12"/>
      <c r="M17" s="12"/>
      <c r="N17" s="12"/>
      <c r="O17" s="12"/>
      <c r="P17" s="12"/>
      <c r="Q17" s="12"/>
      <c r="R17" s="12"/>
      <c r="S17" s="12"/>
    </row>
  </sheetData>
  <sheetProtection algorithmName="SHA-512" hashValue="Ng7hfjZ+wDDo90KBfHK6hvvKVsWLX1+XGXNS6i09rljn/z5ij4FgukvOKKvPEgtG7a1yRAGAOiD909jipzZ/Aw==" saltValue="OUM3BaSyKeo/qSwtnRAfjg==" spinCount="100000" sheet="1" selectLockedCells="1" selectUnlockedCells="1"/>
  <sortState xmlns:xlrd2="http://schemas.microsoft.com/office/spreadsheetml/2017/richdata2" ref="B5:S14">
    <sortCondition descending="1" ref="H5:H14"/>
  </sortState>
  <mergeCells count="12">
    <mergeCell ref="A1:H1"/>
    <mergeCell ref="J1:J2"/>
    <mergeCell ref="S1:S2"/>
    <mergeCell ref="A2:H2"/>
    <mergeCell ref="Q1:Q2"/>
    <mergeCell ref="R1:R2"/>
    <mergeCell ref="P1:P2"/>
    <mergeCell ref="O1:O2"/>
    <mergeCell ref="N1:N2"/>
    <mergeCell ref="M1:M2"/>
    <mergeCell ref="L1:L2"/>
    <mergeCell ref="K1:K2"/>
  </mergeCells>
  <conditionalFormatting sqref="B3:D3">
    <cfRule type="duplicateValues" dxfId="11" priority="2" stopIfTrue="1"/>
  </conditionalFormatting>
  <conditionalFormatting sqref="B7:D14 B5:C6 F6">
    <cfRule type="duplicateValues" dxfId="10" priority="1790" stopIfTrue="1"/>
  </conditionalFormatting>
  <conditionalFormatting sqref="B7:D15 B5:C6 F6">
    <cfRule type="duplicateValues" dxfId="9" priority="1786" stopIfTrue="1"/>
  </conditionalFormatting>
  <conditionalFormatting sqref="B15:D17">
    <cfRule type="duplicateValues" dxfId="8" priority="882" stopIfTrue="1"/>
  </conditionalFormatting>
  <conditionalFormatting sqref="B15:D65539 B1:D2 B4:D4">
    <cfRule type="expression" dxfId="7" priority="878" stopIfTrue="1">
      <formula>AND(COUNTIF($B$1:$C$2, B1)+COUNTIF($B$4:$C$4, B1)+COUNTIF($B$15:$C$65539, B1)&gt;1,NOT(ISBLANK(B1)))</formula>
    </cfRule>
  </conditionalFormatting>
  <conditionalFormatting sqref="C15:D15">
    <cfRule type="duplicateValues" dxfId="6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T15"/>
  <sheetViews>
    <sheetView zoomScale="80" zoomScaleNormal="80" workbookViewId="0">
      <selection activeCell="N9" sqref="N9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52" style="3" customWidth="1"/>
    <col min="5" max="5" width="8.44140625" style="2" bestFit="1" customWidth="1"/>
    <col min="6" max="6" width="43.21875" style="10" bestFit="1" customWidth="1"/>
    <col min="7" max="7" width="7.6640625" style="2" customWidth="1"/>
    <col min="8" max="8" width="8" style="2" bestFit="1" customWidth="1"/>
    <col min="9" max="9" width="1" style="2" customWidth="1"/>
    <col min="10" max="19" width="6.6640625" style="12" customWidth="1"/>
    <col min="20" max="20" width="1" style="3" customWidth="1"/>
    <col min="21" max="16384" width="9.109375" style="3"/>
  </cols>
  <sheetData>
    <row r="1" spans="1:20" ht="69" customHeight="1" x14ac:dyDescent="0.25">
      <c r="A1" s="47"/>
      <c r="B1" s="48"/>
      <c r="C1" s="48"/>
      <c r="D1" s="48"/>
      <c r="E1" s="48"/>
      <c r="F1" s="48"/>
      <c r="G1" s="48"/>
      <c r="H1" s="49"/>
      <c r="I1" s="24"/>
      <c r="J1" s="42"/>
      <c r="K1" s="42" t="s">
        <v>140</v>
      </c>
      <c r="L1" s="42" t="s">
        <v>138</v>
      </c>
      <c r="M1" s="42" t="s">
        <v>137</v>
      </c>
      <c r="N1" s="42" t="s">
        <v>134</v>
      </c>
      <c r="O1" s="42" t="s">
        <v>129</v>
      </c>
      <c r="P1" s="42" t="s">
        <v>115</v>
      </c>
      <c r="Q1" s="42" t="s">
        <v>114</v>
      </c>
      <c r="R1" s="42" t="s">
        <v>14</v>
      </c>
      <c r="S1" s="42" t="s">
        <v>74</v>
      </c>
      <c r="T1" s="24"/>
    </row>
    <row r="2" spans="1:20" s="4" customFormat="1" ht="96.75" customHeight="1" x14ac:dyDescent="0.25">
      <c r="A2" s="44" t="s">
        <v>150</v>
      </c>
      <c r="B2" s="45"/>
      <c r="C2" s="45"/>
      <c r="D2" s="45"/>
      <c r="E2" s="45"/>
      <c r="F2" s="45"/>
      <c r="G2" s="45"/>
      <c r="H2" s="46"/>
      <c r="I2" s="25"/>
      <c r="J2" s="43"/>
      <c r="K2" s="43"/>
      <c r="L2" s="43"/>
      <c r="M2" s="43"/>
      <c r="N2" s="43"/>
      <c r="O2" s="43"/>
      <c r="P2" s="43"/>
      <c r="Q2" s="43"/>
      <c r="R2" s="43"/>
      <c r="S2" s="43"/>
      <c r="T2" s="31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6"/>
      <c r="J3" s="19"/>
      <c r="K3" s="19">
        <v>45865</v>
      </c>
      <c r="L3" s="19">
        <v>45864</v>
      </c>
      <c r="M3" s="19">
        <v>45864</v>
      </c>
      <c r="N3" s="19">
        <v>45863</v>
      </c>
      <c r="O3" s="19">
        <v>45862</v>
      </c>
      <c r="P3" s="19">
        <v>45862</v>
      </c>
      <c r="Q3" s="19">
        <v>45730</v>
      </c>
      <c r="R3" s="19">
        <v>45729</v>
      </c>
      <c r="S3" s="19">
        <v>45728</v>
      </c>
      <c r="T3" s="31"/>
    </row>
    <row r="4" spans="1:20" ht="18" customHeight="1" x14ac:dyDescent="0.25">
      <c r="A4" s="20" t="s">
        <v>0</v>
      </c>
      <c r="B4" s="20" t="s">
        <v>1</v>
      </c>
      <c r="C4" s="20" t="s">
        <v>8</v>
      </c>
      <c r="D4" s="20" t="s">
        <v>7</v>
      </c>
      <c r="E4" s="20" t="s">
        <v>3</v>
      </c>
      <c r="F4" s="20" t="s">
        <v>4</v>
      </c>
      <c r="G4" s="20" t="s">
        <v>5</v>
      </c>
      <c r="H4" s="20" t="s">
        <v>6</v>
      </c>
      <c r="I4" s="27"/>
      <c r="J4" s="21"/>
      <c r="K4" s="41" t="s">
        <v>116</v>
      </c>
      <c r="L4" s="41" t="s">
        <v>116</v>
      </c>
      <c r="M4" s="41" t="s">
        <v>116</v>
      </c>
      <c r="N4" s="41" t="s">
        <v>116</v>
      </c>
      <c r="O4" s="41" t="s">
        <v>116</v>
      </c>
      <c r="P4" s="41" t="s">
        <v>116</v>
      </c>
      <c r="Q4" s="41" t="s">
        <v>15</v>
      </c>
      <c r="R4" s="41" t="s">
        <v>15</v>
      </c>
      <c r="S4" s="41" t="s">
        <v>15</v>
      </c>
      <c r="T4" s="32"/>
    </row>
    <row r="5" spans="1:20" s="11" customFormat="1" ht="18" customHeight="1" x14ac:dyDescent="0.25">
      <c r="A5" s="1">
        <v>1</v>
      </c>
      <c r="B5" s="1">
        <v>15395</v>
      </c>
      <c r="C5" s="22" t="s">
        <v>96</v>
      </c>
      <c r="D5" s="22" t="s">
        <v>97</v>
      </c>
      <c r="E5" s="1" t="s">
        <v>95</v>
      </c>
      <c r="F5" s="5" t="s">
        <v>21</v>
      </c>
      <c r="G5" s="1" t="s">
        <v>13</v>
      </c>
      <c r="H5" s="1">
        <f t="shared" ref="H5:H12" si="0">SUM(J5:S5)</f>
        <v>472</v>
      </c>
      <c r="I5" s="29"/>
      <c r="J5" s="1"/>
      <c r="K5" s="1">
        <v>26</v>
      </c>
      <c r="L5" s="1">
        <v>26</v>
      </c>
      <c r="M5" s="1">
        <v>22</v>
      </c>
      <c r="N5" s="1">
        <v>26</v>
      </c>
      <c r="O5" s="1">
        <v>30</v>
      </c>
      <c r="P5" s="1">
        <v>30</v>
      </c>
      <c r="Q5" s="1">
        <v>104</v>
      </c>
      <c r="R5" s="1">
        <v>104</v>
      </c>
      <c r="S5" s="1">
        <v>104</v>
      </c>
      <c r="T5" s="33"/>
    </row>
    <row r="6" spans="1:20" s="11" customFormat="1" ht="18" customHeight="1" x14ac:dyDescent="0.25">
      <c r="A6" s="1">
        <v>2</v>
      </c>
      <c r="B6" s="1">
        <v>43410</v>
      </c>
      <c r="C6" s="22" t="s">
        <v>100</v>
      </c>
      <c r="D6" s="22" t="s">
        <v>101</v>
      </c>
      <c r="E6" s="1" t="s">
        <v>95</v>
      </c>
      <c r="F6" s="5" t="s">
        <v>102</v>
      </c>
      <c r="G6" s="1" t="s">
        <v>13</v>
      </c>
      <c r="H6" s="1">
        <f t="shared" si="0"/>
        <v>398</v>
      </c>
      <c r="I6" s="29"/>
      <c r="J6" s="1"/>
      <c r="K6" s="1"/>
      <c r="L6" s="1">
        <v>22</v>
      </c>
      <c r="M6" s="1">
        <v>30</v>
      </c>
      <c r="N6" s="1">
        <v>22</v>
      </c>
      <c r="O6" s="1">
        <v>22</v>
      </c>
      <c r="P6" s="1">
        <v>22</v>
      </c>
      <c r="Q6" s="1">
        <v>120</v>
      </c>
      <c r="R6" s="1">
        <v>88</v>
      </c>
      <c r="S6" s="1">
        <v>72</v>
      </c>
      <c r="T6" s="29"/>
    </row>
    <row r="7" spans="1:20" s="11" customFormat="1" ht="18" customHeight="1" x14ac:dyDescent="0.25">
      <c r="A7" s="1">
        <v>3</v>
      </c>
      <c r="B7" s="1">
        <v>62615</v>
      </c>
      <c r="C7" s="5" t="s">
        <v>105</v>
      </c>
      <c r="D7" s="11" t="s">
        <v>117</v>
      </c>
      <c r="E7" s="1" t="s">
        <v>95</v>
      </c>
      <c r="F7" s="6" t="s">
        <v>36</v>
      </c>
      <c r="G7" s="1" t="s">
        <v>13</v>
      </c>
      <c r="H7" s="1">
        <f t="shared" si="0"/>
        <v>344</v>
      </c>
      <c r="I7" s="28"/>
      <c r="J7" s="7"/>
      <c r="K7" s="7">
        <v>30</v>
      </c>
      <c r="L7" s="7">
        <v>30</v>
      </c>
      <c r="M7" s="7">
        <v>26</v>
      </c>
      <c r="N7" s="7">
        <v>30</v>
      </c>
      <c r="O7" s="7">
        <v>26</v>
      </c>
      <c r="P7" s="7">
        <v>26</v>
      </c>
      <c r="Q7" s="7">
        <v>56</v>
      </c>
      <c r="R7" s="7">
        <v>64</v>
      </c>
      <c r="S7" s="7">
        <v>56</v>
      </c>
      <c r="T7" s="29"/>
    </row>
    <row r="8" spans="1:20" s="11" customFormat="1" ht="18" customHeight="1" x14ac:dyDescent="0.25">
      <c r="A8" s="1">
        <v>4</v>
      </c>
      <c r="B8" s="1">
        <v>35572</v>
      </c>
      <c r="C8" s="5" t="s">
        <v>9</v>
      </c>
      <c r="D8" s="5" t="s">
        <v>94</v>
      </c>
      <c r="E8" s="1" t="s">
        <v>95</v>
      </c>
      <c r="F8" s="6" t="s">
        <v>93</v>
      </c>
      <c r="G8" s="1" t="s">
        <v>18</v>
      </c>
      <c r="H8" s="1">
        <f t="shared" si="0"/>
        <v>328</v>
      </c>
      <c r="I8" s="28"/>
      <c r="J8" s="7"/>
      <c r="K8" s="7"/>
      <c r="L8" s="7"/>
      <c r="M8" s="7"/>
      <c r="N8" s="7"/>
      <c r="O8" s="7"/>
      <c r="P8" s="7"/>
      <c r="Q8" s="7">
        <v>88</v>
      </c>
      <c r="R8" s="7">
        <v>120</v>
      </c>
      <c r="S8" s="7">
        <v>120</v>
      </c>
      <c r="T8" s="29"/>
    </row>
    <row r="9" spans="1:20" s="11" customFormat="1" ht="18" customHeight="1" x14ac:dyDescent="0.25">
      <c r="A9" s="1">
        <v>5</v>
      </c>
      <c r="B9" s="1">
        <v>49547</v>
      </c>
      <c r="C9" s="22" t="s">
        <v>98</v>
      </c>
      <c r="D9" s="5" t="s">
        <v>99</v>
      </c>
      <c r="E9" s="1" t="s">
        <v>95</v>
      </c>
      <c r="F9" s="22" t="s">
        <v>12</v>
      </c>
      <c r="G9" s="1" t="s">
        <v>13</v>
      </c>
      <c r="H9" s="1">
        <f t="shared" si="0"/>
        <v>232</v>
      </c>
      <c r="I9" s="29"/>
      <c r="J9" s="1"/>
      <c r="K9" s="1"/>
      <c r="L9" s="1"/>
      <c r="M9" s="1"/>
      <c r="N9" s="1"/>
      <c r="O9" s="1"/>
      <c r="P9" s="1"/>
      <c r="Q9" s="1">
        <v>72</v>
      </c>
      <c r="R9" s="1">
        <v>72</v>
      </c>
      <c r="S9" s="1">
        <v>88</v>
      </c>
      <c r="T9" s="33"/>
    </row>
    <row r="10" spans="1:20" s="11" customFormat="1" ht="18" customHeight="1" x14ac:dyDescent="0.25">
      <c r="A10" s="1">
        <v>6</v>
      </c>
      <c r="B10" s="1">
        <v>54851</v>
      </c>
      <c r="C10" s="22" t="s">
        <v>108</v>
      </c>
      <c r="D10" s="22" t="s">
        <v>109</v>
      </c>
      <c r="E10" s="1" t="s">
        <v>95</v>
      </c>
      <c r="F10" s="5" t="s">
        <v>24</v>
      </c>
      <c r="G10" s="1" t="s">
        <v>25</v>
      </c>
      <c r="H10" s="1">
        <f t="shared" si="0"/>
        <v>144</v>
      </c>
      <c r="I10" s="29"/>
      <c r="J10" s="1"/>
      <c r="K10" s="1"/>
      <c r="L10" s="1"/>
      <c r="M10" s="1"/>
      <c r="N10" s="1"/>
      <c r="O10" s="1"/>
      <c r="P10" s="1"/>
      <c r="Q10" s="1">
        <v>48</v>
      </c>
      <c r="R10" s="1">
        <v>56</v>
      </c>
      <c r="S10" s="1">
        <v>40</v>
      </c>
      <c r="T10" s="33"/>
    </row>
    <row r="11" spans="1:20" s="11" customFormat="1" ht="18" customHeight="1" x14ac:dyDescent="0.25">
      <c r="A11" s="1">
        <v>7</v>
      </c>
      <c r="B11" s="1">
        <v>58952</v>
      </c>
      <c r="C11" s="5" t="s">
        <v>106</v>
      </c>
      <c r="D11" s="11" t="s">
        <v>107</v>
      </c>
      <c r="E11" s="1" t="s">
        <v>95</v>
      </c>
      <c r="F11" s="5" t="s">
        <v>88</v>
      </c>
      <c r="G11" s="1" t="s">
        <v>54</v>
      </c>
      <c r="H11" s="1">
        <f t="shared" si="0"/>
        <v>136</v>
      </c>
      <c r="I11" s="28"/>
      <c r="J11" s="7"/>
      <c r="K11" s="7"/>
      <c r="L11" s="7"/>
      <c r="M11" s="7"/>
      <c r="N11" s="7"/>
      <c r="O11" s="7"/>
      <c r="P11" s="7"/>
      <c r="Q11" s="7">
        <v>40</v>
      </c>
      <c r="R11" s="7">
        <v>48</v>
      </c>
      <c r="S11" s="7">
        <v>48</v>
      </c>
      <c r="T11" s="33"/>
    </row>
    <row r="12" spans="1:20" s="11" customFormat="1" ht="18" customHeight="1" x14ac:dyDescent="0.25">
      <c r="A12" s="1">
        <v>8</v>
      </c>
      <c r="B12" s="1">
        <v>17315</v>
      </c>
      <c r="C12" s="5" t="s">
        <v>103</v>
      </c>
      <c r="D12" s="5" t="s">
        <v>104</v>
      </c>
      <c r="E12" s="1" t="s">
        <v>95</v>
      </c>
      <c r="F12" s="6" t="s">
        <v>49</v>
      </c>
      <c r="G12" s="1" t="s">
        <v>54</v>
      </c>
      <c r="H12" s="1">
        <f t="shared" si="0"/>
        <v>128</v>
      </c>
      <c r="I12" s="28"/>
      <c r="J12" s="7"/>
      <c r="K12" s="7"/>
      <c r="L12" s="7"/>
      <c r="M12" s="7"/>
      <c r="N12" s="7"/>
      <c r="O12" s="7"/>
      <c r="P12" s="7"/>
      <c r="Q12" s="7">
        <v>64</v>
      </c>
      <c r="R12" s="7"/>
      <c r="S12" s="7">
        <v>64</v>
      </c>
      <c r="T12" s="33"/>
    </row>
    <row r="13" spans="1:20" s="11" customFormat="1" ht="18" customHeight="1" x14ac:dyDescent="0.25">
      <c r="A13" s="1"/>
      <c r="B13" s="1"/>
      <c r="C13" s="5"/>
      <c r="D13" s="5"/>
      <c r="E13" s="1"/>
      <c r="F13" s="6"/>
      <c r="G13" s="1"/>
      <c r="H13" s="1"/>
      <c r="I13" s="28"/>
      <c r="J13" s="7"/>
      <c r="K13" s="7"/>
      <c r="L13" s="7"/>
      <c r="M13" s="7"/>
      <c r="N13" s="7"/>
      <c r="O13" s="7"/>
      <c r="P13" s="7"/>
      <c r="Q13" s="7"/>
      <c r="R13" s="7"/>
      <c r="S13" s="7"/>
      <c r="T13" s="29"/>
    </row>
    <row r="14" spans="1:20" ht="6.9" customHeight="1" x14ac:dyDescent="0.25">
      <c r="A14" s="35"/>
      <c r="B14" s="30"/>
      <c r="C14" s="36"/>
      <c r="D14" s="36"/>
      <c r="E14" s="30"/>
      <c r="F14" s="37"/>
      <c r="G14" s="30"/>
      <c r="H14" s="38"/>
      <c r="I14" s="30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4"/>
    </row>
    <row r="15" spans="1:20" s="8" customFormat="1" ht="12.75" customHeight="1" x14ac:dyDescent="0.25">
      <c r="A15" s="13"/>
      <c r="B15" s="14"/>
      <c r="E15" s="14"/>
      <c r="F15" s="15"/>
      <c r="G15" s="14"/>
      <c r="H15" s="14"/>
      <c r="I15" s="14"/>
      <c r="J15" s="12"/>
      <c r="K15" s="12"/>
      <c r="L15" s="12"/>
      <c r="M15" s="12"/>
      <c r="N15" s="12"/>
      <c r="O15" s="12"/>
      <c r="P15" s="12"/>
      <c r="Q15" s="12"/>
      <c r="R15" s="12"/>
      <c r="S15" s="12"/>
    </row>
  </sheetData>
  <sheetProtection algorithmName="SHA-512" hashValue="m8WctVO8t045RGVjdiFEY2XtNh0BqxSmSavzKXOGRy2cJ0JqPjJE/Y43kxHloqDxseQloUhsonjQWE+J12+dTA==" saltValue="/mQsen/hXi55a0Z8ovnDxw==" spinCount="100000" sheet="1" selectLockedCells="1" selectUnlockedCells="1"/>
  <sortState xmlns:xlrd2="http://schemas.microsoft.com/office/spreadsheetml/2017/richdata2" ref="B5:S12">
    <sortCondition descending="1" ref="H5:H12"/>
  </sortState>
  <mergeCells count="12">
    <mergeCell ref="S1:S2"/>
    <mergeCell ref="A1:H1"/>
    <mergeCell ref="J1:J2"/>
    <mergeCell ref="Q1:Q2"/>
    <mergeCell ref="A2:H2"/>
    <mergeCell ref="R1:R2"/>
    <mergeCell ref="P1:P2"/>
    <mergeCell ref="O1:O2"/>
    <mergeCell ref="N1:N2"/>
    <mergeCell ref="M1:M2"/>
    <mergeCell ref="L1:L2"/>
    <mergeCell ref="K1:K2"/>
  </mergeCells>
  <conditionalFormatting sqref="B1:D2 B4:D4 B9:D9 B10:C11 F11 B12:D65540">
    <cfRule type="expression" dxfId="5" priority="1791" stopIfTrue="1">
      <formula>AND(COUNTIF($B$1:$C$2, B1)+COUNTIF($B$4:$C$4, B1)+COUNTIF($B$9:$C$65540, B1)&gt;1,NOT(ISBLANK(B1)))</formula>
    </cfRule>
  </conditionalFormatting>
  <conditionalFormatting sqref="B3:D3">
    <cfRule type="duplicateValues" dxfId="4" priority="3" stopIfTrue="1"/>
  </conditionalFormatting>
  <conditionalFormatting sqref="B5:D6 B8:D9 B12:D13 F11 B7:C7 F7 B10:C11">
    <cfRule type="duplicateValues" dxfId="3" priority="1804" stopIfTrue="1"/>
    <cfRule type="duplicateValues" dxfId="2" priority="1805" stopIfTrue="1"/>
    <cfRule type="duplicateValues" dxfId="1" priority="1806" stopIfTrue="1"/>
  </conditionalFormatting>
  <conditionalFormatting sqref="B9:D9 B10:C11 F11 B12:D15">
    <cfRule type="expression" dxfId="0" priority="1801" stopIfTrue="1">
      <formula>AND(COUNTIF($B$13:$C$15, B9)+COUNTIF($B$9:$C$9, B9)&gt;1,NOT(ISBLANK(B9)))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11</vt:i4>
      </vt:variant>
      <vt:variant>
        <vt:lpstr>Intervalos Nomeados</vt:lpstr>
      </vt:variant>
      <vt:variant>
        <vt:i4>11</vt:i4>
      </vt:variant>
    </vt:vector>
  </HeadingPairs>
  <TitlesOfParts>
    <vt:vector size="22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TBM</vt:lpstr>
      <vt:lpstr>TBW</vt:lpstr>
      <vt:lpstr>'MC1'!Area_de_impressao</vt:lpstr>
      <vt:lpstr>'MC2'!Area_de_impressao</vt:lpstr>
      <vt:lpstr>'MC3'!Area_de_impressao</vt:lpstr>
      <vt:lpstr>'MC4'!Area_de_impressao</vt:lpstr>
      <vt:lpstr>'MC5'!Area_de_impressao</vt:lpstr>
      <vt:lpstr>TBM!Area_de_impressao</vt:lpstr>
      <vt:lpstr>TBW!Area_de_impressao</vt:lpstr>
      <vt:lpstr>'WC2'!Area_de_impressao</vt:lpstr>
      <vt:lpstr>'WC3'!Area_de_impressao</vt:lpstr>
      <vt:lpstr>'WC4'!Area_de_impressao</vt:lpstr>
      <vt:lpstr>'WC5'!Area_de_impressao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2024-12-30T20:14:36Z</cp:lastPrinted>
  <dcterms:created xsi:type="dcterms:W3CDTF">2004-03-27T01:47:07Z</dcterms:created>
  <dcterms:modified xsi:type="dcterms:W3CDTF">2025-08-21T14:55:15Z</dcterms:modified>
  <cp:category/>
  <cp:contentStatus/>
</cp:coreProperties>
</file>