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21" firstSheet="1" activeTab="3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7" i="14" l="1"/>
  <c r="E4" i="14"/>
  <c r="E5" i="14"/>
  <c r="E10" i="14"/>
  <c r="E11" i="14"/>
  <c r="E8" i="14"/>
  <c r="E9" i="14"/>
  <c r="E13" i="14"/>
  <c r="E15" i="14"/>
  <c r="E19" i="14"/>
  <c r="E20" i="14"/>
  <c r="E23" i="14"/>
  <c r="E22" i="14"/>
  <c r="E17" i="14"/>
  <c r="E21" i="14"/>
  <c r="E27" i="14"/>
  <c r="E26" i="14"/>
  <c r="E25" i="14"/>
  <c r="E12" i="14"/>
  <c r="E14" i="14"/>
  <c r="E18" i="14"/>
  <c r="E24" i="14"/>
  <c r="E16" i="14"/>
  <c r="E9" i="13" l="1"/>
  <c r="E13" i="13"/>
  <c r="E14" i="13"/>
  <c r="E28" i="14" l="1"/>
  <c r="E29" i="14"/>
  <c r="E5" i="13" l="1"/>
  <c r="E11" i="13"/>
  <c r="E11" i="15" l="1"/>
  <c r="E12" i="15"/>
  <c r="E8" i="15"/>
  <c r="E6" i="15"/>
  <c r="E10" i="15"/>
  <c r="E16" i="15"/>
  <c r="E19" i="15"/>
  <c r="E13" i="15"/>
  <c r="E5" i="15"/>
  <c r="E9" i="15"/>
  <c r="E14" i="15"/>
  <c r="E18" i="15"/>
  <c r="E15" i="15"/>
  <c r="E20" i="15"/>
  <c r="E21" i="15"/>
  <c r="E7" i="15"/>
  <c r="E17" i="15"/>
  <c r="E22" i="15"/>
  <c r="E23" i="15"/>
  <c r="E24" i="15"/>
  <c r="E25" i="15"/>
  <c r="E26" i="15"/>
  <c r="E27" i="15"/>
  <c r="E28" i="15"/>
  <c r="E4" i="15"/>
  <c r="E7" i="13"/>
  <c r="E12" i="13"/>
  <c r="E10" i="13"/>
  <c r="E15" i="13"/>
  <c r="C2" i="15"/>
  <c r="C2" i="14"/>
  <c r="C2" i="13"/>
  <c r="E6" i="14"/>
  <c r="E4" i="13"/>
  <c r="E8" i="13"/>
  <c r="E6" i="13"/>
</calcChain>
</file>

<file path=xl/sharedStrings.xml><?xml version="1.0" encoding="utf-8"?>
<sst xmlns="http://schemas.openxmlformats.org/spreadsheetml/2006/main" count="253" uniqueCount="146">
  <si>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</si>
  <si>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</si>
  <si>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</si>
  <si>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</si>
  <si>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</si>
  <si>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</si>
  <si>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</si>
  <si>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</si>
  <si>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</si>
  <si>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</si>
  <si>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</si>
  <si>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</si>
  <si>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</si>
  <si>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</si>
  <si>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</si>
  <si>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</si>
  <si>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</si>
  <si>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</si>
  <si>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</si>
  <si>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</si>
  <si>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</si>
  <si>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</si>
  <si>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</si>
  <si>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</si>
  <si>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</si>
  <si>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</si>
  <si>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</si>
  <si>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</si>
  <si>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</si>
  <si>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</si>
  <si>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</si>
  <si>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</si>
  <si>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</si>
  <si>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</si>
  <si>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</si>
  <si>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</si>
  <si>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</si>
  <si>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</si>
  <si>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</si>
  <si>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</si>
  <si>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</si>
  <si>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</si>
  <si>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</si>
  <si>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</si>
  <si>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</si>
  <si>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</si>
  <si>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</si>
  <si>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</si>
  <si>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</si>
  <si>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</si>
  <si>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</si>
  <si>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</si>
  <si>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</si>
  <si>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</si>
  <si>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</si>
  <si>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</si>
  <si>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</si>
  <si>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</si>
  <si>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</si>
  <si>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</si>
  <si>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</si>
  <si>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</si>
  <si>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</si>
  <si>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</si>
  <si>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</si>
  <si>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</si>
  <si>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</si>
  <si>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</si>
  <si>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</si>
  <si>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</si>
  <si>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</si>
  <si>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</si>
  <si>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</si>
  <si>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</si>
  <si>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</si>
  <si>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</si>
  <si>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</si>
  <si>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</si>
  <si>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</si>
  <si>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</si>
  <si>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</si>
  <si>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</si>
  <si>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</si>
  <si>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</si>
  <si>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</si>
  <si>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</si>
  <si>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</si>
  <si>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</si>
  <si>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</si>
  <si>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</si>
  <si>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</si>
  <si>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</si>
  <si>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</si>
  <si>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</si>
  <si>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</si>
  <si>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</si>
  <si>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</si>
  <si>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</si>
  <si>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</si>
  <si>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</si>
  <si>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</si>
  <si>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</si>
  <si>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</si>
  <si>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</si>
  <si>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</si>
  <si>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</si>
  <si>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</si>
  <si>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</si>
  <si>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</si>
  <si>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</si>
  <si>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</si>
  <si>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</si>
  <si>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SÃO LUIS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</si>
  <si>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</si>
  <si>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</si>
  <si>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</si>
  <si>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</si>
  <si>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</si>
  <si>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</si>
  <si>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</si>
  <si>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</si>
  <si>
    <t>BELEM</t>
  </si>
  <si>
    <t>9º Desafio Internacional Serra do Tepequem - Amajari - RR - 06 e 07/05/2017</t>
  </si>
  <si>
    <t>V Copa Amapa de Ciclismo - Amapa - AP - 04.06.17</t>
  </si>
  <si>
    <t xml:space="preserve">ELITE TEAM CYCLING </t>
  </si>
  <si>
    <t>MACAPA</t>
  </si>
  <si>
    <t>Desafio de Ciclismo São Jose de Anchieta - Vitoria - ES - 11.06.17</t>
  </si>
  <si>
    <t>Caminho dos Cristais - Curvelo - MG - 18.06.17</t>
  </si>
  <si>
    <t>VIII Volta Ciclistica do Pará - Belém - PA - 10 e 11/06/2017</t>
  </si>
  <si>
    <t>1ª Copa Ciclor Bike Shop de Ciclismo - Belém - PA - 02/07/2017</t>
  </si>
  <si>
    <t xml:space="preserve"> </t>
  </si>
  <si>
    <t>ELITE PRÓ</t>
  </si>
  <si>
    <t>70ª Prova Ciclistica 9 de Julho - São Paulo - SP - 09/07/2017</t>
  </si>
  <si>
    <t>TEAM SBC AUDAX / SÃO BERNARDO DO CAMPO</t>
  </si>
  <si>
    <t>SÃO BERNARDO DO CAMPO</t>
  </si>
  <si>
    <t>GREEN BIKE/PIRACICABA</t>
  </si>
  <si>
    <t>PIRACICABA</t>
  </si>
  <si>
    <t>TEAM SBC AUDAX / SÃO BERNARDO DO CAMPO  </t>
  </si>
  <si>
    <t xml:space="preserve">Volta Ciclistica Internacional da Cidade de Guarulhos - Guarulhos - SP - De 19 à 23/07/2017 </t>
  </si>
  <si>
    <t>PRO CYCLING TEAM ADF / GUARULHOS</t>
  </si>
  <si>
    <t>GUARULHOS</t>
  </si>
  <si>
    <t>CLUBE DE CICLISMO SO PEDAL</t>
  </si>
  <si>
    <t>CURITIBA</t>
  </si>
  <si>
    <t>XXXII Corrida Macapá Verão - Curiau - AP - 23/07/2017</t>
  </si>
  <si>
    <t>ELITE TEAM CYCLING</t>
  </si>
  <si>
    <t>CLUBE DE CICLISMO PEDAL LEVE / CHAMA CYCLING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</si>
</sst>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7" fillId="0" borderId="6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</cellXfs>
  <cellStyles count="3">
    <cellStyle name="Normal" xfId="0" builtinId="0"/>
    <cellStyle name="Normal 2" xfId="1"/>
    <cellStyle name="Normal 3" xfId="2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"/>
  <sheetViews>
    <sheetView workbookViewId="0">
      <selection activeCell="B13" sqref="B13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8" width="5.28515625" hidden="1" customWidth="1"/>
    <col min="9" max="30" width="5.28515625" customWidth="1"/>
    <col min="31" max="31" width="5.28515625" style="9" customWidth="1"/>
    <col min="32" max="36" width="5.28515625" customWidth="1"/>
    <col min="37" max="37" width="5.28515625" style="9" customWidth="1"/>
    <col min="38" max="38" width="0.85546875" customWidth="1"/>
  </cols>
  <sheetData>
    <row r="1" spans="1:38" ht="69.95" customHeight="1" x14ac:dyDescent="0.25">
      <c r="A1" s="42" t="s">
        <v>3</v>
      </c>
      <c r="B1" s="43"/>
      <c r="C1" s="43"/>
      <c r="D1" s="43"/>
      <c r="E1" s="44"/>
      <c r="F1" s="19"/>
      <c r="G1" s="47"/>
      <c r="H1" s="54"/>
      <c r="I1" s="53" t="s">
        <v>143</v>
      </c>
      <c r="J1" s="53" t="s">
        <v>138</v>
      </c>
      <c r="K1" s="53" t="s">
        <v>132</v>
      </c>
      <c r="L1" s="53" t="s">
        <v>129</v>
      </c>
      <c r="M1" s="54" t="s">
        <v>128</v>
      </c>
      <c r="N1" s="53" t="s">
        <v>127</v>
      </c>
      <c r="O1" s="53" t="s">
        <v>126</v>
      </c>
      <c r="P1" s="53" t="s">
        <v>123</v>
      </c>
      <c r="Q1" s="54" t="s">
        <v>120</v>
      </c>
      <c r="R1" s="53" t="s">
        <v>97</v>
      </c>
      <c r="S1" s="53" t="s">
        <v>119</v>
      </c>
      <c r="T1" s="53" t="s">
        <v>114</v>
      </c>
      <c r="U1" s="53" t="s">
        <v>109</v>
      </c>
      <c r="V1" s="53" t="s">
        <v>122</v>
      </c>
      <c r="W1" s="56" t="s">
        <v>110</v>
      </c>
      <c r="X1" s="56" t="s">
        <v>98</v>
      </c>
      <c r="Y1" s="47" t="s">
        <v>94</v>
      </c>
      <c r="Z1" s="49" t="s">
        <v>82</v>
      </c>
      <c r="AA1" s="49" t="s">
        <v>65</v>
      </c>
      <c r="AB1" s="49" t="s">
        <v>61</v>
      </c>
      <c r="AC1" s="49" t="s">
        <v>80</v>
      </c>
      <c r="AD1" s="49" t="s">
        <v>57</v>
      </c>
      <c r="AE1" s="49" t="s">
        <v>52</v>
      </c>
      <c r="AF1" s="49" t="s">
        <v>51</v>
      </c>
      <c r="AG1" s="49" t="s">
        <v>34</v>
      </c>
      <c r="AH1" s="51" t="s">
        <v>47</v>
      </c>
      <c r="AI1" s="49" t="s">
        <v>26</v>
      </c>
      <c r="AJ1" s="47" t="s">
        <v>37</v>
      </c>
      <c r="AK1" s="47" t="s">
        <v>46</v>
      </c>
      <c r="AL1" s="22"/>
    </row>
    <row r="2" spans="1:38" ht="69.75" customHeight="1" x14ac:dyDescent="0.2">
      <c r="A2" s="45" t="s">
        <v>13</v>
      </c>
      <c r="B2" s="46"/>
      <c r="C2" s="6">
        <f>'Data Atualização'!$A$1</f>
        <v>42962</v>
      </c>
      <c r="D2" s="7"/>
      <c r="E2" s="12"/>
      <c r="F2" s="19"/>
      <c r="G2" s="48"/>
      <c r="H2" s="55"/>
      <c r="I2" s="50"/>
      <c r="J2" s="50"/>
      <c r="K2" s="50"/>
      <c r="L2" s="50"/>
      <c r="M2" s="55"/>
      <c r="N2" s="50"/>
      <c r="O2" s="50"/>
      <c r="P2" s="50"/>
      <c r="Q2" s="55"/>
      <c r="R2" s="50"/>
      <c r="S2" s="50"/>
      <c r="T2" s="50"/>
      <c r="U2" s="50"/>
      <c r="V2" s="50"/>
      <c r="W2" s="48"/>
      <c r="X2" s="48"/>
      <c r="Y2" s="48"/>
      <c r="Z2" s="50"/>
      <c r="AA2" s="50"/>
      <c r="AB2" s="50"/>
      <c r="AC2" s="50"/>
      <c r="AD2" s="50"/>
      <c r="AE2" s="50"/>
      <c r="AF2" s="50"/>
      <c r="AG2" s="50"/>
      <c r="AH2" s="52"/>
      <c r="AI2" s="50"/>
      <c r="AJ2" s="48"/>
      <c r="AK2" s="48"/>
      <c r="AL2" s="23"/>
    </row>
    <row r="3" spans="1:38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/>
      <c r="I3" s="18">
        <v>3</v>
      </c>
      <c r="J3" s="18" t="s">
        <v>74</v>
      </c>
      <c r="K3" s="18" t="s">
        <v>131</v>
      </c>
      <c r="L3" s="40">
        <v>4</v>
      </c>
      <c r="M3" s="18" t="s">
        <v>11</v>
      </c>
      <c r="N3" s="18">
        <v>5</v>
      </c>
      <c r="O3" s="18">
        <v>4</v>
      </c>
      <c r="P3" s="18">
        <v>5</v>
      </c>
      <c r="Q3" s="18">
        <v>4</v>
      </c>
      <c r="R3" s="18">
        <v>4</v>
      </c>
      <c r="S3" s="18">
        <v>4</v>
      </c>
      <c r="T3" s="18">
        <v>4</v>
      </c>
      <c r="U3" s="18">
        <v>5</v>
      </c>
      <c r="V3" s="18">
        <v>3</v>
      </c>
      <c r="W3" s="18">
        <v>4</v>
      </c>
      <c r="X3" s="18" t="s">
        <v>99</v>
      </c>
      <c r="Y3" s="40">
        <v>4</v>
      </c>
      <c r="Z3" s="18" t="s">
        <v>11</v>
      </c>
      <c r="AA3" s="18">
        <v>4</v>
      </c>
      <c r="AB3" s="18">
        <v>4</v>
      </c>
      <c r="AC3" s="18">
        <v>4</v>
      </c>
      <c r="AD3" s="18">
        <v>4</v>
      </c>
      <c r="AE3" s="18">
        <v>3</v>
      </c>
      <c r="AF3" s="18">
        <v>5</v>
      </c>
      <c r="AG3" s="18" t="s">
        <v>11</v>
      </c>
      <c r="AH3" s="18">
        <v>4</v>
      </c>
      <c r="AI3" s="18">
        <v>4</v>
      </c>
      <c r="AJ3" s="18">
        <v>4</v>
      </c>
      <c r="AK3" s="18">
        <v>4</v>
      </c>
      <c r="AL3" s="24"/>
    </row>
    <row r="4" spans="1:38" ht="15" customHeight="1" x14ac:dyDescent="0.2">
      <c r="A4" s="2">
        <v>1</v>
      </c>
      <c r="B4" s="1" t="s">
        <v>56</v>
      </c>
      <c r="C4" s="1" t="s">
        <v>36</v>
      </c>
      <c r="D4" s="2" t="s">
        <v>6</v>
      </c>
      <c r="E4" s="3">
        <f t="shared" ref="E4:E27" si="0">SUM(G4:AK4)</f>
        <v>1207</v>
      </c>
      <c r="F4" s="20"/>
      <c r="G4" s="2"/>
      <c r="H4" s="2"/>
      <c r="I4" s="2">
        <v>284</v>
      </c>
      <c r="J4" s="2"/>
      <c r="K4" s="2"/>
      <c r="L4" s="2">
        <v>96</v>
      </c>
      <c r="M4" s="2">
        <v>227</v>
      </c>
      <c r="N4" s="2"/>
      <c r="O4" s="2"/>
      <c r="P4" s="2">
        <v>33</v>
      </c>
      <c r="Q4" s="2">
        <v>141</v>
      </c>
      <c r="R4" s="2">
        <v>150</v>
      </c>
      <c r="S4" s="2">
        <v>62</v>
      </c>
      <c r="T4" s="2"/>
      <c r="U4" s="2"/>
      <c r="V4" s="2"/>
      <c r="W4" s="2"/>
      <c r="X4" s="2"/>
      <c r="Y4" s="2"/>
      <c r="Z4" s="2"/>
      <c r="AA4" s="2"/>
      <c r="AB4" s="2">
        <v>128</v>
      </c>
      <c r="AC4" s="2"/>
      <c r="AD4" s="2"/>
      <c r="AE4" s="2"/>
      <c r="AF4" s="2"/>
      <c r="AG4" s="2">
        <v>86</v>
      </c>
      <c r="AH4" s="2"/>
      <c r="AI4" s="2"/>
      <c r="AJ4" s="2"/>
      <c r="AK4" s="2"/>
      <c r="AL4" s="25"/>
    </row>
    <row r="5" spans="1:38" ht="15" customHeight="1" x14ac:dyDescent="0.2">
      <c r="A5" s="2">
        <v>2</v>
      </c>
      <c r="B5" s="1" t="s">
        <v>18</v>
      </c>
      <c r="C5" s="1" t="s">
        <v>19</v>
      </c>
      <c r="D5" s="2" t="s">
        <v>7</v>
      </c>
      <c r="E5" s="3">
        <f t="shared" si="0"/>
        <v>1164</v>
      </c>
      <c r="F5" s="20"/>
      <c r="G5" s="2"/>
      <c r="H5" s="2"/>
      <c r="I5" s="2"/>
      <c r="J5" s="2">
        <v>467</v>
      </c>
      <c r="K5" s="2">
        <v>234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>
        <v>204</v>
      </c>
      <c r="Y5" s="2"/>
      <c r="Z5" s="2"/>
      <c r="AA5" s="2"/>
      <c r="AB5" s="2"/>
      <c r="AC5" s="2">
        <v>159</v>
      </c>
      <c r="AD5" s="2"/>
      <c r="AE5" s="2"/>
      <c r="AF5" s="2"/>
      <c r="AG5" s="2"/>
      <c r="AH5" s="2"/>
      <c r="AI5" s="2"/>
      <c r="AJ5" s="2"/>
      <c r="AK5" s="2">
        <v>100</v>
      </c>
      <c r="AL5" s="25"/>
    </row>
    <row r="6" spans="1:38" ht="15" customHeight="1" x14ac:dyDescent="0.2">
      <c r="A6" s="2">
        <v>3</v>
      </c>
      <c r="B6" s="1" t="s">
        <v>39</v>
      </c>
      <c r="C6" s="14" t="s">
        <v>42</v>
      </c>
      <c r="D6" s="2" t="s">
        <v>7</v>
      </c>
      <c r="E6" s="3">
        <f t="shared" si="0"/>
        <v>1141</v>
      </c>
      <c r="F6" s="20"/>
      <c r="G6" s="2"/>
      <c r="H6" s="2"/>
      <c r="I6" s="2"/>
      <c r="J6" s="2">
        <v>178</v>
      </c>
      <c r="K6" s="2">
        <v>125</v>
      </c>
      <c r="L6" s="2"/>
      <c r="M6" s="2"/>
      <c r="N6" s="2"/>
      <c r="O6" s="2">
        <v>80</v>
      </c>
      <c r="P6" s="2"/>
      <c r="Q6" s="2"/>
      <c r="R6" s="2"/>
      <c r="S6" s="2"/>
      <c r="T6" s="2"/>
      <c r="U6" s="2"/>
      <c r="V6" s="2"/>
      <c r="W6" s="2"/>
      <c r="X6" s="2">
        <v>219</v>
      </c>
      <c r="Y6" s="2"/>
      <c r="Z6" s="2"/>
      <c r="AA6" s="2">
        <v>123</v>
      </c>
      <c r="AB6" s="2"/>
      <c r="AC6" s="2"/>
      <c r="AD6" s="2">
        <v>126</v>
      </c>
      <c r="AE6" s="2">
        <v>219</v>
      </c>
      <c r="AF6" s="2"/>
      <c r="AG6" s="2"/>
      <c r="AH6" s="2"/>
      <c r="AI6" s="2"/>
      <c r="AJ6" s="2">
        <v>71</v>
      </c>
      <c r="AK6" s="2"/>
      <c r="AL6" s="25"/>
    </row>
    <row r="7" spans="1:38" ht="15" customHeight="1" x14ac:dyDescent="0.2">
      <c r="A7" s="2">
        <v>4</v>
      </c>
      <c r="B7" s="1" t="s">
        <v>16</v>
      </c>
      <c r="C7" s="1" t="s">
        <v>17</v>
      </c>
      <c r="D7" s="2" t="s">
        <v>7</v>
      </c>
      <c r="E7" s="3">
        <f t="shared" si="0"/>
        <v>812</v>
      </c>
      <c r="F7" s="20"/>
      <c r="G7" s="2"/>
      <c r="H7" s="2"/>
      <c r="I7" s="2"/>
      <c r="J7" s="2">
        <v>1</v>
      </c>
      <c r="K7" s="2">
        <v>128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>
        <v>83</v>
      </c>
      <c r="Y7" s="2"/>
      <c r="Z7" s="2">
        <v>105</v>
      </c>
      <c r="AA7" s="2">
        <v>20</v>
      </c>
      <c r="AB7" s="2"/>
      <c r="AC7" s="2">
        <v>50</v>
      </c>
      <c r="AD7" s="2"/>
      <c r="AE7" s="2">
        <v>122</v>
      </c>
      <c r="AF7" s="2"/>
      <c r="AG7" s="2">
        <v>85</v>
      </c>
      <c r="AH7" s="2">
        <v>51</v>
      </c>
      <c r="AI7" s="2">
        <v>80</v>
      </c>
      <c r="AJ7" s="2"/>
      <c r="AK7" s="2">
        <v>87</v>
      </c>
      <c r="AL7" s="25"/>
    </row>
    <row r="8" spans="1:38" ht="15" customHeight="1" x14ac:dyDescent="0.2">
      <c r="A8" s="2">
        <v>5</v>
      </c>
      <c r="B8" s="1" t="s">
        <v>20</v>
      </c>
      <c r="C8" s="1" t="s">
        <v>21</v>
      </c>
      <c r="D8" s="2" t="s">
        <v>8</v>
      </c>
      <c r="E8" s="3">
        <f t="shared" si="0"/>
        <v>368</v>
      </c>
      <c r="F8" s="20"/>
      <c r="G8" s="2"/>
      <c r="H8" s="2"/>
      <c r="I8" s="2"/>
      <c r="J8" s="2">
        <v>98</v>
      </c>
      <c r="K8" s="2">
        <v>55</v>
      </c>
      <c r="L8" s="2"/>
      <c r="M8" s="2"/>
      <c r="N8" s="2"/>
      <c r="O8" s="2">
        <v>82</v>
      </c>
      <c r="P8" s="2"/>
      <c r="Q8" s="2"/>
      <c r="R8" s="2"/>
      <c r="S8" s="2"/>
      <c r="T8" s="2"/>
      <c r="U8" s="2"/>
      <c r="V8" s="2"/>
      <c r="W8" s="2"/>
      <c r="X8" s="2">
        <v>11</v>
      </c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>
        <v>122</v>
      </c>
      <c r="AL8" s="25"/>
    </row>
    <row r="9" spans="1:38" ht="15" customHeight="1" x14ac:dyDescent="0.2">
      <c r="A9" s="2">
        <v>6</v>
      </c>
      <c r="B9" s="1" t="s">
        <v>62</v>
      </c>
      <c r="C9" s="1" t="s">
        <v>121</v>
      </c>
      <c r="D9" s="2" t="s">
        <v>64</v>
      </c>
      <c r="E9" s="3">
        <f t="shared" si="0"/>
        <v>358</v>
      </c>
      <c r="F9" s="20"/>
      <c r="G9" s="2"/>
      <c r="H9" s="2"/>
      <c r="I9" s="2">
        <v>77</v>
      </c>
      <c r="J9" s="2"/>
      <c r="K9" s="2"/>
      <c r="L9" s="2">
        <v>36</v>
      </c>
      <c r="M9" s="2">
        <v>120</v>
      </c>
      <c r="N9" s="2"/>
      <c r="O9" s="2"/>
      <c r="P9" s="2"/>
      <c r="Q9" s="2">
        <v>10</v>
      </c>
      <c r="R9" s="2"/>
      <c r="S9" s="2"/>
      <c r="T9" s="2"/>
      <c r="U9" s="2"/>
      <c r="V9" s="2">
        <v>65</v>
      </c>
      <c r="W9" s="2"/>
      <c r="X9" s="2"/>
      <c r="Y9" s="2"/>
      <c r="Z9" s="2"/>
      <c r="AA9" s="2"/>
      <c r="AB9" s="2">
        <v>50</v>
      </c>
      <c r="AC9" s="2"/>
      <c r="AD9" s="2"/>
      <c r="AE9" s="2"/>
      <c r="AF9" s="2"/>
      <c r="AG9" s="2"/>
      <c r="AH9" s="2"/>
      <c r="AI9" s="2"/>
      <c r="AJ9" s="2"/>
      <c r="AK9" s="2"/>
      <c r="AL9" s="25"/>
    </row>
    <row r="10" spans="1:38" ht="15" customHeight="1" x14ac:dyDescent="0.2">
      <c r="A10" s="2">
        <v>7</v>
      </c>
      <c r="B10" s="1" t="s">
        <v>22</v>
      </c>
      <c r="C10" s="1" t="s">
        <v>23</v>
      </c>
      <c r="D10" s="2" t="s">
        <v>7</v>
      </c>
      <c r="E10" s="3">
        <f t="shared" si="0"/>
        <v>344</v>
      </c>
      <c r="F10" s="20"/>
      <c r="G10" s="2"/>
      <c r="H10" s="2"/>
      <c r="I10" s="2"/>
      <c r="J10" s="2">
        <v>8</v>
      </c>
      <c r="K10" s="2">
        <v>107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>
        <v>140</v>
      </c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>
        <v>89</v>
      </c>
      <c r="AL10" s="25"/>
    </row>
    <row r="11" spans="1:38" ht="15" customHeight="1" x14ac:dyDescent="0.2">
      <c r="A11" s="2">
        <v>7</v>
      </c>
      <c r="B11" s="1" t="s">
        <v>40</v>
      </c>
      <c r="C11" s="1" t="s">
        <v>41</v>
      </c>
      <c r="D11" s="2" t="s">
        <v>7</v>
      </c>
      <c r="E11" s="3">
        <f t="shared" si="0"/>
        <v>344</v>
      </c>
      <c r="F11" s="20"/>
      <c r="G11" s="2"/>
      <c r="H11" s="2"/>
      <c r="I11" s="2"/>
      <c r="J11" s="2">
        <v>53</v>
      </c>
      <c r="K11" s="2">
        <v>84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>
        <v>111</v>
      </c>
      <c r="Y11" s="2"/>
      <c r="Z11" s="2"/>
      <c r="AA11" s="2"/>
      <c r="AB11" s="2"/>
      <c r="AC11" s="2">
        <v>19</v>
      </c>
      <c r="AD11" s="2"/>
      <c r="AE11" s="2"/>
      <c r="AF11" s="2"/>
      <c r="AG11" s="2"/>
      <c r="AH11" s="2"/>
      <c r="AI11" s="2"/>
      <c r="AJ11" s="2">
        <v>77</v>
      </c>
      <c r="AK11" s="2"/>
      <c r="AL11" s="25"/>
    </row>
    <row r="12" spans="1:38" ht="15" customHeight="1" x14ac:dyDescent="0.2">
      <c r="A12" s="2">
        <v>8</v>
      </c>
      <c r="B12" s="1" t="s">
        <v>137</v>
      </c>
      <c r="C12" s="1" t="s">
        <v>134</v>
      </c>
      <c r="D12" s="2" t="s">
        <v>7</v>
      </c>
      <c r="E12" s="3">
        <f t="shared" si="0"/>
        <v>198</v>
      </c>
      <c r="F12" s="20"/>
      <c r="G12" s="2"/>
      <c r="H12" s="2"/>
      <c r="I12" s="2"/>
      <c r="J12" s="2">
        <v>15</v>
      </c>
      <c r="K12" s="2">
        <v>183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5"/>
    </row>
    <row r="13" spans="1:38" ht="15" customHeight="1" x14ac:dyDescent="0.2">
      <c r="A13" s="2">
        <v>9</v>
      </c>
      <c r="B13" s="39" t="s">
        <v>111</v>
      </c>
      <c r="C13" s="1" t="s">
        <v>112</v>
      </c>
      <c r="D13" s="2" t="s">
        <v>113</v>
      </c>
      <c r="E13" s="3">
        <f t="shared" si="0"/>
        <v>117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>
        <v>117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5"/>
    </row>
    <row r="14" spans="1:38" ht="15" customHeight="1" x14ac:dyDescent="0.2">
      <c r="A14" s="2">
        <v>10</v>
      </c>
      <c r="B14" s="1" t="s">
        <v>139</v>
      </c>
      <c r="C14" s="1" t="s">
        <v>140</v>
      </c>
      <c r="D14" s="2" t="s">
        <v>7</v>
      </c>
      <c r="E14" s="3">
        <f t="shared" si="0"/>
        <v>100</v>
      </c>
      <c r="F14" s="20"/>
      <c r="G14" s="2"/>
      <c r="H14" s="2"/>
      <c r="I14" s="2"/>
      <c r="J14" s="2">
        <v>100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5"/>
    </row>
    <row r="15" spans="1:38" ht="15" customHeight="1" x14ac:dyDescent="0.2">
      <c r="A15" s="2">
        <v>11</v>
      </c>
      <c r="B15" s="1" t="s">
        <v>91</v>
      </c>
      <c r="C15" s="1" t="s">
        <v>92</v>
      </c>
      <c r="D15" s="2" t="s">
        <v>60</v>
      </c>
      <c r="E15" s="3">
        <f t="shared" si="0"/>
        <v>95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>
        <v>95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5"/>
    </row>
    <row r="16" spans="1:38" ht="15" customHeight="1" x14ac:dyDescent="0.2">
      <c r="A16" s="2">
        <v>12</v>
      </c>
      <c r="B16" s="1" t="s">
        <v>145</v>
      </c>
      <c r="C16" s="1" t="s">
        <v>36</v>
      </c>
      <c r="D16" s="2" t="s">
        <v>6</v>
      </c>
      <c r="E16" s="3">
        <f t="shared" si="0"/>
        <v>74</v>
      </c>
      <c r="F16" s="20"/>
      <c r="G16" s="2"/>
      <c r="H16" s="2"/>
      <c r="I16" s="2">
        <v>74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5"/>
    </row>
    <row r="17" spans="1:38" ht="15" customHeight="1" x14ac:dyDescent="0.2">
      <c r="A17" s="2">
        <v>13</v>
      </c>
      <c r="B17" s="1" t="s">
        <v>48</v>
      </c>
      <c r="C17" s="1" t="s">
        <v>49</v>
      </c>
      <c r="D17" s="2" t="s">
        <v>50</v>
      </c>
      <c r="E17" s="3">
        <f t="shared" si="0"/>
        <v>57.5</v>
      </c>
      <c r="F17" s="20"/>
      <c r="G17" s="2"/>
      <c r="H17" s="2"/>
      <c r="I17" s="2"/>
      <c r="J17" s="2"/>
      <c r="K17" s="2"/>
      <c r="L17" s="2"/>
      <c r="M17" s="2"/>
      <c r="N17" s="2">
        <v>40</v>
      </c>
      <c r="O17" s="2"/>
      <c r="P17" s="2"/>
      <c r="Q17" s="2"/>
      <c r="R17" s="2"/>
      <c r="S17" s="2"/>
      <c r="T17" s="2"/>
      <c r="U17" s="2"/>
      <c r="V17" s="2"/>
      <c r="W17" s="2"/>
      <c r="X17" s="2">
        <v>4</v>
      </c>
      <c r="Y17" s="2"/>
      <c r="Z17" s="2"/>
      <c r="AA17" s="2"/>
      <c r="AB17" s="2"/>
      <c r="AC17" s="2"/>
      <c r="AD17" s="2"/>
      <c r="AE17" s="2"/>
      <c r="AF17" s="2">
        <v>13.5</v>
      </c>
      <c r="AG17" s="2"/>
      <c r="AH17" s="2"/>
      <c r="AI17" s="2"/>
      <c r="AJ17" s="2"/>
      <c r="AK17" s="2"/>
      <c r="AL17" s="25"/>
    </row>
    <row r="18" spans="1:38" ht="15" customHeight="1" x14ac:dyDescent="0.2">
      <c r="A18" s="2">
        <v>14</v>
      </c>
      <c r="B18" s="1" t="s">
        <v>141</v>
      </c>
      <c r="C18" s="1" t="s">
        <v>142</v>
      </c>
      <c r="D18" s="2" t="s">
        <v>60</v>
      </c>
      <c r="E18" s="3">
        <f t="shared" si="0"/>
        <v>55</v>
      </c>
      <c r="F18" s="20"/>
      <c r="G18" s="2"/>
      <c r="H18" s="2"/>
      <c r="I18" s="2"/>
      <c r="J18" s="2">
        <v>55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5"/>
    </row>
    <row r="19" spans="1:38" ht="15" customHeight="1" x14ac:dyDescent="0.2">
      <c r="A19" s="2">
        <v>15</v>
      </c>
      <c r="B19" s="4" t="s">
        <v>106</v>
      </c>
      <c r="C19" s="1" t="s">
        <v>108</v>
      </c>
      <c r="D19" s="2" t="s">
        <v>107</v>
      </c>
      <c r="E19" s="3">
        <f t="shared" si="0"/>
        <v>53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>
        <v>53</v>
      </c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5"/>
    </row>
    <row r="20" spans="1:38" ht="15" customHeight="1" x14ac:dyDescent="0.2">
      <c r="A20" s="2">
        <v>16</v>
      </c>
      <c r="B20" s="1" t="s">
        <v>53</v>
      </c>
      <c r="C20" s="1" t="s">
        <v>55</v>
      </c>
      <c r="D20" s="2" t="s">
        <v>54</v>
      </c>
      <c r="E20" s="3">
        <f t="shared" si="0"/>
        <v>52</v>
      </c>
      <c r="F20" s="20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>
        <v>17</v>
      </c>
      <c r="V20" s="4"/>
      <c r="W20" s="4"/>
      <c r="X20" s="4"/>
      <c r="Y20" s="4"/>
      <c r="Z20" s="4"/>
      <c r="AA20" s="4"/>
      <c r="AB20" s="4"/>
      <c r="AC20" s="4"/>
      <c r="AD20" s="4"/>
      <c r="AE20" s="2">
        <v>35</v>
      </c>
      <c r="AF20" s="4"/>
      <c r="AG20" s="4"/>
      <c r="AH20" s="4"/>
      <c r="AI20" s="4"/>
      <c r="AJ20" s="4"/>
      <c r="AK20" s="2"/>
      <c r="AL20" s="25"/>
    </row>
    <row r="21" spans="1:38" ht="15" customHeight="1" x14ac:dyDescent="0.2">
      <c r="A21" s="2">
        <v>17</v>
      </c>
      <c r="B21" s="1" t="s">
        <v>81</v>
      </c>
      <c r="C21" s="1" t="s">
        <v>21</v>
      </c>
      <c r="D21" s="2" t="s">
        <v>8</v>
      </c>
      <c r="E21" s="3">
        <f t="shared" si="0"/>
        <v>46</v>
      </c>
      <c r="F21" s="20"/>
      <c r="G21" s="2"/>
      <c r="H21" s="2"/>
      <c r="I21" s="2"/>
      <c r="J21" s="2"/>
      <c r="K21" s="2">
        <v>6</v>
      </c>
      <c r="L21" s="2"/>
      <c r="M21" s="2"/>
      <c r="N21" s="2"/>
      <c r="O21" s="2">
        <v>31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>
        <v>9</v>
      </c>
      <c r="AD21" s="2"/>
      <c r="AE21" s="2"/>
      <c r="AF21" s="2"/>
      <c r="AG21" s="2"/>
      <c r="AH21" s="2"/>
      <c r="AI21" s="2"/>
      <c r="AJ21" s="2"/>
      <c r="AK21" s="2"/>
      <c r="AL21" s="25"/>
    </row>
    <row r="22" spans="1:38" ht="15" customHeight="1" x14ac:dyDescent="0.2">
      <c r="A22" s="2">
        <v>17</v>
      </c>
      <c r="B22" s="1" t="s">
        <v>44</v>
      </c>
      <c r="C22" s="1" t="s">
        <v>45</v>
      </c>
      <c r="D22" s="2" t="s">
        <v>7</v>
      </c>
      <c r="E22" s="3">
        <f t="shared" si="0"/>
        <v>46</v>
      </c>
      <c r="F22" s="20"/>
      <c r="G22" s="2"/>
      <c r="H22" s="2"/>
      <c r="I22" s="2"/>
      <c r="J22" s="2">
        <v>10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>
        <v>8</v>
      </c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>
        <v>28</v>
      </c>
      <c r="AK22" s="2"/>
      <c r="AL22" s="25"/>
    </row>
    <row r="23" spans="1:38" ht="15" customHeight="1" x14ac:dyDescent="0.2">
      <c r="A23" s="2">
        <v>18</v>
      </c>
      <c r="B23" s="1" t="s">
        <v>83</v>
      </c>
      <c r="C23" s="1" t="s">
        <v>84</v>
      </c>
      <c r="D23" s="2" t="s">
        <v>10</v>
      </c>
      <c r="E23" s="3">
        <f t="shared" si="0"/>
        <v>40</v>
      </c>
      <c r="F23" s="2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>
        <v>40</v>
      </c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5"/>
    </row>
    <row r="24" spans="1:38" ht="15" customHeight="1" x14ac:dyDescent="0.2">
      <c r="A24" s="2">
        <v>19</v>
      </c>
      <c r="B24" s="1" t="s">
        <v>144</v>
      </c>
      <c r="C24" s="1" t="s">
        <v>36</v>
      </c>
      <c r="D24" s="2" t="s">
        <v>6</v>
      </c>
      <c r="E24" s="3">
        <f t="shared" si="0"/>
        <v>20</v>
      </c>
      <c r="F24" s="20"/>
      <c r="G24" s="2"/>
      <c r="H24" s="2"/>
      <c r="I24" s="2">
        <v>20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5"/>
    </row>
    <row r="25" spans="1:38" ht="15" customHeight="1" x14ac:dyDescent="0.2">
      <c r="A25" s="2">
        <v>20</v>
      </c>
      <c r="B25" s="1" t="s">
        <v>135</v>
      </c>
      <c r="C25" s="1" t="s">
        <v>136</v>
      </c>
      <c r="D25" s="2" t="s">
        <v>7</v>
      </c>
      <c r="E25" s="3">
        <f t="shared" si="0"/>
        <v>12</v>
      </c>
      <c r="F25" s="20"/>
      <c r="G25" s="2"/>
      <c r="H25" s="2"/>
      <c r="I25" s="2"/>
      <c r="J25" s="2"/>
      <c r="K25" s="2">
        <v>12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5"/>
    </row>
    <row r="26" spans="1:38" ht="15" customHeight="1" x14ac:dyDescent="0.2">
      <c r="A26" s="2">
        <v>21</v>
      </c>
      <c r="B26" s="1" t="s">
        <v>124</v>
      </c>
      <c r="C26" s="1" t="s">
        <v>125</v>
      </c>
      <c r="D26" s="2" t="s">
        <v>6</v>
      </c>
      <c r="E26" s="3">
        <f t="shared" si="0"/>
        <v>11</v>
      </c>
      <c r="F26" s="20"/>
      <c r="G26" s="2"/>
      <c r="H26" s="2"/>
      <c r="I26" s="2"/>
      <c r="J26" s="2"/>
      <c r="K26" s="2"/>
      <c r="L26" s="2"/>
      <c r="M26" s="2"/>
      <c r="N26" s="2"/>
      <c r="O26" s="2"/>
      <c r="P26" s="2">
        <v>11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5"/>
    </row>
    <row r="27" spans="1:38" ht="15" customHeight="1" x14ac:dyDescent="0.2">
      <c r="A27" s="2">
        <v>22</v>
      </c>
      <c r="B27" s="1" t="s">
        <v>101</v>
      </c>
      <c r="C27" s="1" t="s">
        <v>102</v>
      </c>
      <c r="D27" s="2" t="s">
        <v>7</v>
      </c>
      <c r="E27" s="3">
        <f t="shared" si="0"/>
        <v>6</v>
      </c>
      <c r="F27" s="2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>
        <v>6</v>
      </c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5"/>
    </row>
    <row r="28" spans="1:38" ht="15" hidden="1" customHeight="1" x14ac:dyDescent="0.2">
      <c r="A28" s="2"/>
      <c r="B28" s="1"/>
      <c r="C28" s="1"/>
      <c r="D28" s="2"/>
      <c r="E28" s="3">
        <f t="shared" ref="E28:E29" si="1">SUM(G28:AK28)</f>
        <v>0</v>
      </c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5"/>
    </row>
    <row r="29" spans="1:38" ht="15" hidden="1" customHeight="1" x14ac:dyDescent="0.2">
      <c r="A29" s="2"/>
      <c r="B29" s="4"/>
      <c r="C29" s="1"/>
      <c r="D29" s="2"/>
      <c r="E29" s="3">
        <f t="shared" si="1"/>
        <v>0</v>
      </c>
      <c r="F29" s="20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2"/>
      <c r="AF29" s="4"/>
      <c r="AG29" s="4"/>
      <c r="AH29" s="4"/>
      <c r="AI29" s="4"/>
      <c r="AJ29" s="4"/>
      <c r="AK29" s="2"/>
      <c r="AL29" s="25"/>
    </row>
    <row r="30" spans="1:38" ht="5.0999999999999996" customHeight="1" x14ac:dyDescent="0.2">
      <c r="A30" s="29"/>
      <c r="B30" s="27"/>
      <c r="C30" s="30"/>
      <c r="D30" s="31"/>
      <c r="E30" s="31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31"/>
      <c r="AF30" s="27"/>
      <c r="AG30" s="27"/>
      <c r="AH30" s="27"/>
      <c r="AI30" s="27"/>
      <c r="AJ30" s="27"/>
      <c r="AK30" s="31"/>
      <c r="AL30" s="28"/>
    </row>
  </sheetData>
  <sheetProtection password="E3EB" sheet="1" objects="1" scenarios="1"/>
  <sortState ref="A4:AK27">
    <sortCondition descending="1" ref="E4:E27"/>
  </sortState>
  <mergeCells count="33">
    <mergeCell ref="I1:I2"/>
    <mergeCell ref="H1:H2"/>
    <mergeCell ref="O1:O2"/>
    <mergeCell ref="N1:N2"/>
    <mergeCell ref="M1:M2"/>
    <mergeCell ref="K1:K2"/>
    <mergeCell ref="J1:J2"/>
    <mergeCell ref="AK1:AK2"/>
    <mergeCell ref="AJ1:AJ2"/>
    <mergeCell ref="AE1:AE2"/>
    <mergeCell ref="AD1:AD2"/>
    <mergeCell ref="W1:W2"/>
    <mergeCell ref="U1:U2"/>
    <mergeCell ref="T1:T2"/>
    <mergeCell ref="X1:X2"/>
    <mergeCell ref="Y1:Y2"/>
    <mergeCell ref="V1:V2"/>
    <mergeCell ref="A1:E1"/>
    <mergeCell ref="A2:B2"/>
    <mergeCell ref="G1:G2"/>
    <mergeCell ref="AI1:AI2"/>
    <mergeCell ref="AG1:AG2"/>
    <mergeCell ref="Z1:Z2"/>
    <mergeCell ref="AH1:AH2"/>
    <mergeCell ref="AA1:AA2"/>
    <mergeCell ref="R1:R2"/>
    <mergeCell ref="AF1:AF2"/>
    <mergeCell ref="AC1:AC2"/>
    <mergeCell ref="AB1:AB2"/>
    <mergeCell ref="S1:S2"/>
    <mergeCell ref="P1:P2"/>
    <mergeCell ref="Q1:Q2"/>
    <mergeCell ref="L1:L2"/>
  </mergeCells>
  <phoneticPr fontId="0" type="noConversion"/>
  <conditionalFormatting sqref="B4:B17 B27:B29">
    <cfRule type="duplicateValues" dxfId="8" priority="18" stopIfTrue="1"/>
  </conditionalFormatting>
  <conditionalFormatting sqref="X1">
    <cfRule type="duplicateValues" dxfId="7" priority="12" stopIfTrue="1"/>
  </conditionalFormatting>
  <conditionalFormatting sqref="B18">
    <cfRule type="duplicateValues" dxfId="6" priority="11" stopIfTrue="1"/>
  </conditionalFormatting>
  <conditionalFormatting sqref="B20">
    <cfRule type="duplicateValues" dxfId="5" priority="6" stopIfTrue="1"/>
  </conditionalFormatting>
  <conditionalFormatting sqref="B1:B1048576">
    <cfRule type="duplicateValues" dxfId="4" priority="2"/>
    <cfRule type="duplicateValues" dxfId="3" priority="3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workbookViewId="0">
      <selection activeCell="C18" sqref="C18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bestFit="1" customWidth="1"/>
    <col min="5" max="5" width="6.140625" style="10" bestFit="1" customWidth="1"/>
    <col min="6" max="6" width="0.85546875" customWidth="1"/>
    <col min="7" max="7" width="5.28515625" hidden="1" customWidth="1"/>
    <col min="8" max="23" width="5.28515625" customWidth="1"/>
    <col min="24" max="24" width="5.28515625" style="9" customWidth="1"/>
    <col min="25" max="25" width="0.85546875" customWidth="1"/>
  </cols>
  <sheetData>
    <row r="1" spans="1:25" ht="69.95" customHeight="1" x14ac:dyDescent="0.25">
      <c r="A1" s="42" t="s">
        <v>3</v>
      </c>
      <c r="B1" s="43"/>
      <c r="C1" s="43"/>
      <c r="D1" s="43"/>
      <c r="E1" s="44"/>
      <c r="F1" s="19"/>
      <c r="G1" s="49"/>
      <c r="H1" s="53" t="s">
        <v>129</v>
      </c>
      <c r="I1" s="53" t="s">
        <v>132</v>
      </c>
      <c r="J1" s="53" t="s">
        <v>129</v>
      </c>
      <c r="K1" s="53" t="s">
        <v>119</v>
      </c>
      <c r="L1" s="53" t="s">
        <v>118</v>
      </c>
      <c r="M1" s="54" t="s">
        <v>120</v>
      </c>
      <c r="N1" s="56" t="s">
        <v>98</v>
      </c>
      <c r="O1" s="49" t="s">
        <v>82</v>
      </c>
      <c r="P1" s="49" t="s">
        <v>70</v>
      </c>
      <c r="Q1" s="49" t="s">
        <v>61</v>
      </c>
      <c r="R1" s="49" t="s">
        <v>80</v>
      </c>
      <c r="S1" s="49" t="s">
        <v>57</v>
      </c>
      <c r="T1" s="49" t="s">
        <v>52</v>
      </c>
      <c r="U1" s="51" t="s">
        <v>47</v>
      </c>
      <c r="V1" s="47" t="s">
        <v>37</v>
      </c>
      <c r="W1" s="47" t="s">
        <v>46</v>
      </c>
      <c r="X1" s="57" t="s">
        <v>12</v>
      </c>
      <c r="Y1" s="25"/>
    </row>
    <row r="2" spans="1:25" ht="69.95" customHeight="1" x14ac:dyDescent="0.2">
      <c r="A2" s="59" t="s">
        <v>24</v>
      </c>
      <c r="B2" s="60"/>
      <c r="C2" s="6">
        <f>'Data Atualização'!$A$1</f>
        <v>42962</v>
      </c>
      <c r="D2" s="11"/>
      <c r="E2" s="12"/>
      <c r="F2" s="19"/>
      <c r="G2" s="50"/>
      <c r="H2" s="50"/>
      <c r="I2" s="50"/>
      <c r="J2" s="50"/>
      <c r="K2" s="50"/>
      <c r="L2" s="50"/>
      <c r="M2" s="55"/>
      <c r="N2" s="48"/>
      <c r="O2" s="50"/>
      <c r="P2" s="50"/>
      <c r="Q2" s="50"/>
      <c r="R2" s="50"/>
      <c r="S2" s="50"/>
      <c r="T2" s="50"/>
      <c r="U2" s="52"/>
      <c r="V2" s="48"/>
      <c r="W2" s="48"/>
      <c r="X2" s="58"/>
      <c r="Y2" s="25"/>
    </row>
    <row r="3" spans="1:25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40">
        <v>4</v>
      </c>
      <c r="I3" s="18">
        <v>3</v>
      </c>
      <c r="J3" s="40">
        <v>3</v>
      </c>
      <c r="K3" s="18">
        <v>4</v>
      </c>
      <c r="L3" s="18">
        <v>4</v>
      </c>
      <c r="M3" s="18">
        <v>4</v>
      </c>
      <c r="N3" s="18" t="s">
        <v>99</v>
      </c>
      <c r="O3" s="18" t="s">
        <v>11</v>
      </c>
      <c r="P3" s="18">
        <v>5</v>
      </c>
      <c r="Q3" s="18">
        <v>4</v>
      </c>
      <c r="R3" s="18">
        <v>4</v>
      </c>
      <c r="S3" s="18">
        <v>4</v>
      </c>
      <c r="T3" s="18">
        <v>3</v>
      </c>
      <c r="U3" s="18">
        <v>4</v>
      </c>
      <c r="V3" s="18">
        <v>4</v>
      </c>
      <c r="W3" s="35">
        <v>4</v>
      </c>
      <c r="X3" s="35">
        <v>5</v>
      </c>
      <c r="Y3" s="24"/>
    </row>
    <row r="4" spans="1:25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 t="shared" ref="E4:E12" si="0">SUM(G4:X4)</f>
        <v>923</v>
      </c>
      <c r="F4" s="20"/>
      <c r="G4" s="2"/>
      <c r="H4" s="2"/>
      <c r="I4" s="2">
        <v>166</v>
      </c>
      <c r="J4" s="2"/>
      <c r="K4" s="2"/>
      <c r="L4" s="2"/>
      <c r="M4" s="2"/>
      <c r="N4" s="2">
        <v>208</v>
      </c>
      <c r="O4" s="2">
        <v>122</v>
      </c>
      <c r="P4" s="2"/>
      <c r="Q4" s="2"/>
      <c r="R4" s="2">
        <v>57</v>
      </c>
      <c r="S4" s="2">
        <v>55</v>
      </c>
      <c r="T4" s="2">
        <v>145</v>
      </c>
      <c r="U4" s="2">
        <v>75</v>
      </c>
      <c r="V4" s="2"/>
      <c r="W4" s="36">
        <v>95</v>
      </c>
      <c r="X4" s="36"/>
      <c r="Y4" s="25"/>
    </row>
    <row r="5" spans="1:25" ht="15" customHeight="1" x14ac:dyDescent="0.2">
      <c r="A5" s="2">
        <v>2</v>
      </c>
      <c r="B5" s="1" t="s">
        <v>100</v>
      </c>
      <c r="C5" s="1" t="s">
        <v>19</v>
      </c>
      <c r="D5" s="2" t="s">
        <v>7</v>
      </c>
      <c r="E5" s="3">
        <f t="shared" si="0"/>
        <v>462</v>
      </c>
      <c r="F5" s="20"/>
      <c r="G5" s="2"/>
      <c r="H5" s="2"/>
      <c r="I5" s="2">
        <v>177</v>
      </c>
      <c r="J5" s="2"/>
      <c r="K5" s="2">
        <v>75</v>
      </c>
      <c r="L5" s="2"/>
      <c r="M5" s="2"/>
      <c r="N5" s="2">
        <v>210</v>
      </c>
      <c r="O5" s="2"/>
      <c r="P5" s="2"/>
      <c r="Q5" s="2"/>
      <c r="R5" s="2"/>
      <c r="S5" s="2"/>
      <c r="T5" s="2"/>
      <c r="U5" s="2"/>
      <c r="V5" s="2"/>
      <c r="W5" s="36"/>
      <c r="X5" s="36"/>
      <c r="Y5" s="25"/>
    </row>
    <row r="6" spans="1:25" ht="15" customHeight="1" x14ac:dyDescent="0.2">
      <c r="A6" s="2">
        <v>3</v>
      </c>
      <c r="B6" s="1" t="s">
        <v>14</v>
      </c>
      <c r="C6" s="1" t="s">
        <v>15</v>
      </c>
      <c r="D6" s="2" t="s">
        <v>10</v>
      </c>
      <c r="E6" s="3">
        <f t="shared" si="0"/>
        <v>324.5</v>
      </c>
      <c r="F6" s="20"/>
      <c r="G6" s="2"/>
      <c r="H6" s="2"/>
      <c r="I6" s="2"/>
      <c r="J6" s="2"/>
      <c r="K6" s="2"/>
      <c r="L6" s="2"/>
      <c r="M6" s="2"/>
      <c r="N6" s="2"/>
      <c r="O6" s="2">
        <v>160</v>
      </c>
      <c r="P6" s="2"/>
      <c r="Q6" s="2"/>
      <c r="R6" s="2"/>
      <c r="S6" s="2"/>
      <c r="T6" s="2">
        <v>115</v>
      </c>
      <c r="U6" s="2">
        <v>40</v>
      </c>
      <c r="V6" s="2"/>
      <c r="W6" s="36"/>
      <c r="X6" s="36">
        <v>9.5</v>
      </c>
      <c r="Y6" s="23"/>
    </row>
    <row r="7" spans="1:25" ht="15" customHeight="1" x14ac:dyDescent="0.2">
      <c r="A7" s="2">
        <v>4</v>
      </c>
      <c r="B7" s="1" t="s">
        <v>62</v>
      </c>
      <c r="C7" s="1" t="s">
        <v>63</v>
      </c>
      <c r="D7" s="2" t="s">
        <v>64</v>
      </c>
      <c r="E7" s="3">
        <f t="shared" si="0"/>
        <v>96</v>
      </c>
      <c r="F7" s="20"/>
      <c r="G7" s="2"/>
      <c r="H7" s="2">
        <v>33</v>
      </c>
      <c r="I7" s="2"/>
      <c r="J7" s="2"/>
      <c r="K7" s="2"/>
      <c r="L7" s="2"/>
      <c r="M7" s="2">
        <v>41</v>
      </c>
      <c r="N7" s="2"/>
      <c r="O7" s="2"/>
      <c r="P7" s="2"/>
      <c r="Q7" s="2">
        <v>22</v>
      </c>
      <c r="R7" s="2"/>
      <c r="S7" s="2"/>
      <c r="T7" s="2"/>
      <c r="U7" s="2"/>
      <c r="V7" s="2"/>
      <c r="W7" s="36"/>
      <c r="X7" s="36"/>
      <c r="Y7" s="25"/>
    </row>
    <row r="8" spans="1:25" ht="15" customHeight="1" x14ac:dyDescent="0.2">
      <c r="A8" s="2">
        <v>5</v>
      </c>
      <c r="B8" s="39" t="s">
        <v>38</v>
      </c>
      <c r="C8" s="1" t="s">
        <v>43</v>
      </c>
      <c r="D8" s="2" t="s">
        <v>7</v>
      </c>
      <c r="E8" s="3">
        <f t="shared" si="0"/>
        <v>61</v>
      </c>
      <c r="F8" s="20"/>
      <c r="G8" s="2"/>
      <c r="H8" s="2"/>
      <c r="I8" s="2"/>
      <c r="J8" s="2"/>
      <c r="K8" s="2"/>
      <c r="L8" s="2"/>
      <c r="M8" s="2"/>
      <c r="N8" s="2">
        <v>19</v>
      </c>
      <c r="O8" s="2"/>
      <c r="P8" s="2"/>
      <c r="Q8" s="2"/>
      <c r="R8" s="2"/>
      <c r="S8" s="2"/>
      <c r="T8" s="2"/>
      <c r="U8" s="2"/>
      <c r="V8" s="2">
        <v>42</v>
      </c>
      <c r="W8" s="36"/>
      <c r="X8" s="36"/>
      <c r="Y8" s="25"/>
    </row>
    <row r="9" spans="1:25" ht="15" customHeight="1" x14ac:dyDescent="0.2">
      <c r="A9" s="2">
        <v>6</v>
      </c>
      <c r="B9" s="39" t="s">
        <v>133</v>
      </c>
      <c r="C9" s="1" t="s">
        <v>134</v>
      </c>
      <c r="D9" s="2" t="s">
        <v>7</v>
      </c>
      <c r="E9" s="3">
        <f t="shared" si="0"/>
        <v>38</v>
      </c>
      <c r="F9" s="20"/>
      <c r="G9" s="2"/>
      <c r="H9" s="2"/>
      <c r="I9" s="2">
        <v>38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36"/>
      <c r="X9" s="36"/>
      <c r="Y9" s="25"/>
    </row>
    <row r="10" spans="1:25" ht="15" customHeight="1" x14ac:dyDescent="0.2">
      <c r="A10" s="2">
        <v>7</v>
      </c>
      <c r="B10" s="39" t="s">
        <v>115</v>
      </c>
      <c r="C10" s="1" t="s">
        <v>116</v>
      </c>
      <c r="D10" s="2" t="s">
        <v>117</v>
      </c>
      <c r="E10" s="3">
        <f t="shared" si="0"/>
        <v>37.5</v>
      </c>
      <c r="F10" s="20"/>
      <c r="G10" s="2"/>
      <c r="H10" s="2"/>
      <c r="I10" s="2"/>
      <c r="J10" s="2"/>
      <c r="K10" s="2"/>
      <c r="L10" s="2">
        <v>37.5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36"/>
      <c r="X10" s="36"/>
      <c r="Y10" s="25"/>
    </row>
    <row r="11" spans="1:25" ht="15" customHeight="1" x14ac:dyDescent="0.2">
      <c r="A11" s="2">
        <v>8</v>
      </c>
      <c r="B11" s="1" t="s">
        <v>22</v>
      </c>
      <c r="C11" s="1" t="s">
        <v>23</v>
      </c>
      <c r="D11" s="2" t="s">
        <v>7</v>
      </c>
      <c r="E11" s="3">
        <f t="shared" si="0"/>
        <v>22</v>
      </c>
      <c r="F11" s="20"/>
      <c r="G11" s="2"/>
      <c r="H11" s="2"/>
      <c r="I11" s="2"/>
      <c r="J11" s="2"/>
      <c r="K11" s="2"/>
      <c r="L11" s="2"/>
      <c r="M11" s="2"/>
      <c r="N11" s="2">
        <v>22</v>
      </c>
      <c r="O11" s="2"/>
      <c r="P11" s="2"/>
      <c r="Q11" s="2"/>
      <c r="R11" s="2"/>
      <c r="S11" s="2"/>
      <c r="T11" s="2"/>
      <c r="U11" s="2"/>
      <c r="V11" s="2"/>
      <c r="W11" s="36"/>
      <c r="X11" s="36"/>
      <c r="Y11" s="25"/>
    </row>
    <row r="12" spans="1:25" ht="15" customHeight="1" x14ac:dyDescent="0.2">
      <c r="A12" s="2">
        <v>9</v>
      </c>
      <c r="B12" s="1" t="s">
        <v>71</v>
      </c>
      <c r="C12" s="1" t="s">
        <v>72</v>
      </c>
      <c r="D12" s="2" t="s">
        <v>7</v>
      </c>
      <c r="E12" s="3">
        <f t="shared" si="0"/>
        <v>12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>
        <v>12</v>
      </c>
      <c r="Q12" s="2"/>
      <c r="R12" s="2"/>
      <c r="S12" s="2"/>
      <c r="T12" s="2"/>
      <c r="U12" s="2"/>
      <c r="V12" s="2"/>
      <c r="W12" s="36"/>
      <c r="X12" s="36"/>
      <c r="Y12" s="25"/>
    </row>
    <row r="13" spans="1:25" ht="15" hidden="1" customHeight="1" x14ac:dyDescent="0.2">
      <c r="A13" s="2"/>
      <c r="B13" s="1"/>
      <c r="C13" s="1"/>
      <c r="D13" s="2"/>
      <c r="E13" s="3">
        <f t="shared" ref="E13:E15" si="1">SUM(G13:X13)</f>
        <v>0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36"/>
      <c r="X13" s="36"/>
      <c r="Y13" s="25"/>
    </row>
    <row r="14" spans="1:25" ht="15" hidden="1" customHeight="1" x14ac:dyDescent="0.2">
      <c r="A14" s="2"/>
      <c r="B14" s="1"/>
      <c r="C14" s="1"/>
      <c r="D14" s="2"/>
      <c r="E14" s="3">
        <f t="shared" si="1"/>
        <v>0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36"/>
      <c r="X14" s="36"/>
      <c r="Y14" s="25"/>
    </row>
    <row r="15" spans="1:25" ht="15" hidden="1" customHeight="1" x14ac:dyDescent="0.2">
      <c r="A15" s="2"/>
      <c r="B15" s="1"/>
      <c r="C15" s="1"/>
      <c r="D15" s="2"/>
      <c r="E15" s="3">
        <f t="shared" si="1"/>
        <v>0</v>
      </c>
      <c r="F15" s="20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2"/>
      <c r="Y15" s="25"/>
    </row>
    <row r="16" spans="1:25" ht="5.0999999999999996" customHeight="1" x14ac:dyDescent="0.2">
      <c r="A16" s="32"/>
      <c r="B16" s="21"/>
      <c r="C16" s="33"/>
      <c r="D16" s="34"/>
      <c r="E16" s="3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34"/>
      <c r="Y16" s="26"/>
    </row>
  </sheetData>
  <sheetProtection password="E3EB" sheet="1" objects="1" scenarios="1" selectLockedCells="1" selectUnlockedCells="1"/>
  <sortState ref="A4:X12">
    <sortCondition descending="1" ref="E4:E12"/>
  </sortState>
  <mergeCells count="20">
    <mergeCell ref="A2:B2"/>
    <mergeCell ref="V1:V2"/>
    <mergeCell ref="U1:U2"/>
    <mergeCell ref="T1:T2"/>
    <mergeCell ref="S1:S2"/>
    <mergeCell ref="Q1:Q2"/>
    <mergeCell ref="N1:N2"/>
    <mergeCell ref="P1:P2"/>
    <mergeCell ref="R1:R2"/>
    <mergeCell ref="A1:E1"/>
    <mergeCell ref="G1:G2"/>
    <mergeCell ref="O1:O2"/>
    <mergeCell ref="L1:L2"/>
    <mergeCell ref="K1:K2"/>
    <mergeCell ref="H1:H2"/>
    <mergeCell ref="M1:M2"/>
    <mergeCell ref="X1:X2"/>
    <mergeCell ref="W1:W2"/>
    <mergeCell ref="J1:J2"/>
    <mergeCell ref="I1:I2"/>
  </mergeCells>
  <phoneticPr fontId="0" type="noConversion"/>
  <conditionalFormatting sqref="N1">
    <cfRule type="duplicateValues" dxfId="2" priority="11" stopIfTrue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workbookViewId="0">
      <selection activeCell="A2" sqref="A2:B2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7" width="5.28515625" style="8" hidden="1" customWidth="1"/>
    <col min="8" max="21" width="5.28515625" style="8" customWidth="1"/>
    <col min="22" max="22" width="0.85546875" style="10" customWidth="1"/>
    <col min="23" max="16384" width="9.140625" style="10"/>
  </cols>
  <sheetData>
    <row r="1" spans="1:22" ht="69.95" customHeight="1" x14ac:dyDescent="0.25">
      <c r="A1" s="42" t="s">
        <v>3</v>
      </c>
      <c r="B1" s="43"/>
      <c r="C1" s="43"/>
      <c r="D1" s="43"/>
      <c r="E1" s="44"/>
      <c r="F1" s="19"/>
      <c r="G1" s="47"/>
      <c r="H1" s="53" t="s">
        <v>129</v>
      </c>
      <c r="I1" s="54" t="s">
        <v>128</v>
      </c>
      <c r="J1" s="54" t="s">
        <v>120</v>
      </c>
      <c r="K1" s="53" t="s">
        <v>97</v>
      </c>
      <c r="L1" s="47" t="s">
        <v>94</v>
      </c>
      <c r="M1" s="49" t="s">
        <v>93</v>
      </c>
      <c r="N1" s="49" t="s">
        <v>66</v>
      </c>
      <c r="O1" s="49" t="s">
        <v>82</v>
      </c>
      <c r="P1" s="49" t="s">
        <v>73</v>
      </c>
      <c r="Q1" s="49" t="s">
        <v>80</v>
      </c>
      <c r="R1" s="49" t="s">
        <v>57</v>
      </c>
      <c r="S1" s="61" t="s">
        <v>34</v>
      </c>
      <c r="T1" s="61" t="s">
        <v>26</v>
      </c>
      <c r="U1" s="47" t="s">
        <v>37</v>
      </c>
      <c r="V1" s="22"/>
    </row>
    <row r="2" spans="1:22" ht="69.95" customHeight="1" x14ac:dyDescent="0.2">
      <c r="A2" s="59" t="s">
        <v>25</v>
      </c>
      <c r="B2" s="60"/>
      <c r="C2" s="6">
        <f>'Data Atualização'!$A$1</f>
        <v>42962</v>
      </c>
      <c r="D2" s="11"/>
      <c r="E2" s="12"/>
      <c r="F2" s="19"/>
      <c r="G2" s="48"/>
      <c r="H2" s="50"/>
      <c r="I2" s="55"/>
      <c r="J2" s="55"/>
      <c r="K2" s="50"/>
      <c r="L2" s="48"/>
      <c r="M2" s="50"/>
      <c r="N2" s="50"/>
      <c r="O2" s="50"/>
      <c r="P2" s="50"/>
      <c r="Q2" s="50"/>
      <c r="R2" s="50"/>
      <c r="S2" s="62"/>
      <c r="T2" s="62"/>
      <c r="U2" s="48"/>
      <c r="V2" s="23"/>
    </row>
    <row r="3" spans="1:22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40"/>
      <c r="H3" s="40">
        <v>4</v>
      </c>
      <c r="I3" s="18" t="s">
        <v>11</v>
      </c>
      <c r="J3" s="18">
        <v>4</v>
      </c>
      <c r="K3" s="18">
        <v>4</v>
      </c>
      <c r="L3" s="40">
        <v>4</v>
      </c>
      <c r="M3" s="18">
        <v>5</v>
      </c>
      <c r="N3" s="18">
        <v>4</v>
      </c>
      <c r="O3" s="18" t="s">
        <v>11</v>
      </c>
      <c r="P3" s="18" t="s">
        <v>74</v>
      </c>
      <c r="Q3" s="18">
        <v>4</v>
      </c>
      <c r="R3" s="18">
        <v>4</v>
      </c>
      <c r="S3" s="18" t="s">
        <v>11</v>
      </c>
      <c r="T3" s="18">
        <v>4</v>
      </c>
      <c r="U3" s="18">
        <v>4</v>
      </c>
      <c r="V3" s="24"/>
    </row>
    <row r="4" spans="1:22" ht="15" customHeight="1" x14ac:dyDescent="0.2">
      <c r="A4" s="2">
        <v>1</v>
      </c>
      <c r="B4" s="1" t="s">
        <v>79</v>
      </c>
      <c r="C4" s="1" t="s">
        <v>19</v>
      </c>
      <c r="D4" s="2" t="s">
        <v>7</v>
      </c>
      <c r="E4" s="3">
        <f t="shared" ref="E4:E23" si="0">SUM(G4:U4)</f>
        <v>350.5</v>
      </c>
      <c r="F4" s="20"/>
      <c r="G4" s="13"/>
      <c r="H4" s="13"/>
      <c r="I4" s="13"/>
      <c r="J4" s="13"/>
      <c r="K4" s="13">
        <v>85</v>
      </c>
      <c r="L4" s="13"/>
      <c r="M4" s="13">
        <v>9.5</v>
      </c>
      <c r="N4" s="13"/>
      <c r="O4" s="13"/>
      <c r="P4" s="13">
        <v>161</v>
      </c>
      <c r="Q4" s="13">
        <v>95</v>
      </c>
      <c r="R4" s="13"/>
      <c r="S4" s="13"/>
      <c r="T4" s="13"/>
      <c r="U4" s="13"/>
      <c r="V4" s="25"/>
    </row>
    <row r="5" spans="1:22" ht="15" customHeight="1" x14ac:dyDescent="0.2">
      <c r="A5" s="2">
        <v>2</v>
      </c>
      <c r="B5" s="1" t="s">
        <v>35</v>
      </c>
      <c r="C5" s="1" t="s">
        <v>36</v>
      </c>
      <c r="D5" s="2" t="s">
        <v>6</v>
      </c>
      <c r="E5" s="3">
        <f t="shared" si="0"/>
        <v>277.5</v>
      </c>
      <c r="F5" s="20"/>
      <c r="G5" s="13"/>
      <c r="H5" s="13">
        <v>40</v>
      </c>
      <c r="I5" s="13">
        <v>105</v>
      </c>
      <c r="J5" s="13">
        <v>55</v>
      </c>
      <c r="K5" s="13">
        <v>32.5</v>
      </c>
      <c r="L5" s="13"/>
      <c r="M5" s="13"/>
      <c r="N5" s="13"/>
      <c r="O5" s="13"/>
      <c r="P5" s="13"/>
      <c r="Q5" s="13"/>
      <c r="R5" s="13"/>
      <c r="S5" s="13">
        <v>45</v>
      </c>
      <c r="T5" s="13"/>
      <c r="U5" s="13"/>
      <c r="V5" s="25"/>
    </row>
    <row r="6" spans="1:22" ht="15" customHeight="1" x14ac:dyDescent="0.2">
      <c r="A6" s="2">
        <v>3</v>
      </c>
      <c r="B6" s="1" t="s">
        <v>39</v>
      </c>
      <c r="C6" s="1" t="s">
        <v>42</v>
      </c>
      <c r="D6" s="2" t="s">
        <v>7</v>
      </c>
      <c r="E6" s="3">
        <f t="shared" si="0"/>
        <v>246</v>
      </c>
      <c r="F6" s="20"/>
      <c r="G6" s="13"/>
      <c r="H6" s="13"/>
      <c r="I6" s="13"/>
      <c r="J6" s="13"/>
      <c r="K6" s="13">
        <v>98</v>
      </c>
      <c r="L6" s="13"/>
      <c r="M6" s="13"/>
      <c r="N6" s="13"/>
      <c r="O6" s="13"/>
      <c r="P6" s="13">
        <v>148</v>
      </c>
      <c r="Q6" s="13"/>
      <c r="R6" s="13"/>
      <c r="S6" s="13"/>
      <c r="T6" s="13"/>
      <c r="U6" s="13"/>
      <c r="V6" s="25"/>
    </row>
    <row r="7" spans="1:22" ht="15" customHeight="1" x14ac:dyDescent="0.2">
      <c r="A7" s="2">
        <v>4</v>
      </c>
      <c r="B7" s="41" t="s">
        <v>103</v>
      </c>
      <c r="C7" s="1" t="s">
        <v>78</v>
      </c>
      <c r="D7" s="2" t="s">
        <v>7</v>
      </c>
      <c r="E7" s="3">
        <f t="shared" si="0"/>
        <v>180</v>
      </c>
      <c r="F7" s="20"/>
      <c r="G7" s="13"/>
      <c r="H7" s="13" t="s">
        <v>130</v>
      </c>
      <c r="I7" s="13"/>
      <c r="J7" s="13"/>
      <c r="K7" s="13">
        <v>150</v>
      </c>
      <c r="L7" s="13"/>
      <c r="M7" s="13"/>
      <c r="N7" s="13"/>
      <c r="O7" s="13"/>
      <c r="P7" s="13">
        <v>30</v>
      </c>
      <c r="Q7" s="13"/>
      <c r="R7" s="13"/>
      <c r="S7" s="13"/>
      <c r="T7" s="13"/>
      <c r="U7" s="13"/>
      <c r="V7" s="25"/>
    </row>
    <row r="8" spans="1:22" ht="15" customHeight="1" x14ac:dyDescent="0.2">
      <c r="A8" s="2">
        <v>5</v>
      </c>
      <c r="B8" s="1" t="s">
        <v>44</v>
      </c>
      <c r="C8" s="1" t="s">
        <v>45</v>
      </c>
      <c r="D8" s="2" t="s">
        <v>7</v>
      </c>
      <c r="E8" s="3">
        <f t="shared" si="0"/>
        <v>148</v>
      </c>
      <c r="F8" s="20"/>
      <c r="G8" s="13"/>
      <c r="H8" s="13"/>
      <c r="I8" s="13"/>
      <c r="J8" s="13"/>
      <c r="K8" s="13"/>
      <c r="L8" s="13"/>
      <c r="M8" s="13"/>
      <c r="N8" s="13"/>
      <c r="O8" s="13"/>
      <c r="P8" s="13">
        <v>73</v>
      </c>
      <c r="Q8" s="13"/>
      <c r="R8" s="13"/>
      <c r="S8" s="13"/>
      <c r="T8" s="13"/>
      <c r="U8" s="13">
        <v>75</v>
      </c>
      <c r="V8" s="25"/>
    </row>
    <row r="9" spans="1:22" ht="15" customHeight="1" x14ac:dyDescent="0.2">
      <c r="A9" s="2">
        <v>6</v>
      </c>
      <c r="B9" s="1" t="s">
        <v>91</v>
      </c>
      <c r="C9" s="1" t="s">
        <v>92</v>
      </c>
      <c r="D9" s="2" t="s">
        <v>60</v>
      </c>
      <c r="E9" s="3">
        <f t="shared" si="0"/>
        <v>147</v>
      </c>
      <c r="F9" s="20"/>
      <c r="G9" s="13"/>
      <c r="H9" s="13"/>
      <c r="I9" s="13"/>
      <c r="J9" s="13"/>
      <c r="K9" s="13"/>
      <c r="L9" s="13">
        <v>60</v>
      </c>
      <c r="M9" s="13"/>
      <c r="N9" s="13"/>
      <c r="O9" s="13"/>
      <c r="P9" s="13">
        <v>87</v>
      </c>
      <c r="Q9" s="13"/>
      <c r="R9" s="13"/>
      <c r="S9" s="13"/>
      <c r="T9" s="13"/>
      <c r="U9" s="13"/>
      <c r="V9" s="25"/>
    </row>
    <row r="10" spans="1:22" ht="15" customHeight="1" x14ac:dyDescent="0.2">
      <c r="A10" s="2">
        <v>7</v>
      </c>
      <c r="B10" s="1" t="s">
        <v>16</v>
      </c>
      <c r="C10" s="1" t="s">
        <v>27</v>
      </c>
      <c r="D10" s="2" t="s">
        <v>7</v>
      </c>
      <c r="E10" s="3">
        <f t="shared" si="0"/>
        <v>146</v>
      </c>
      <c r="F10" s="20"/>
      <c r="G10" s="13"/>
      <c r="H10" s="13"/>
      <c r="I10" s="13"/>
      <c r="J10" s="13"/>
      <c r="K10" s="13"/>
      <c r="L10" s="13"/>
      <c r="M10" s="13"/>
      <c r="N10" s="13"/>
      <c r="O10" s="13"/>
      <c r="P10" s="13">
        <v>34</v>
      </c>
      <c r="Q10" s="13"/>
      <c r="R10" s="13"/>
      <c r="S10" s="13"/>
      <c r="T10" s="13">
        <v>80</v>
      </c>
      <c r="U10" s="13">
        <v>32</v>
      </c>
      <c r="V10" s="25"/>
    </row>
    <row r="11" spans="1:22" ht="15" customHeight="1" x14ac:dyDescent="0.2">
      <c r="A11" s="2">
        <v>8</v>
      </c>
      <c r="B11" s="1" t="s">
        <v>83</v>
      </c>
      <c r="C11" s="1" t="s">
        <v>84</v>
      </c>
      <c r="D11" s="2" t="s">
        <v>10</v>
      </c>
      <c r="E11" s="3">
        <f t="shared" si="0"/>
        <v>100</v>
      </c>
      <c r="F11" s="20"/>
      <c r="G11" s="13"/>
      <c r="H11" s="13"/>
      <c r="I11" s="13"/>
      <c r="J11" s="13"/>
      <c r="K11" s="13"/>
      <c r="L11" s="13"/>
      <c r="M11" s="13"/>
      <c r="N11" s="13"/>
      <c r="O11" s="13">
        <v>100</v>
      </c>
      <c r="P11" s="13"/>
      <c r="Q11" s="13"/>
      <c r="R11" s="13"/>
      <c r="S11" s="13"/>
      <c r="T11" s="13"/>
      <c r="U11" s="13"/>
      <c r="V11" s="25"/>
    </row>
    <row r="12" spans="1:22" ht="15" customHeight="1" x14ac:dyDescent="0.2">
      <c r="A12" s="2">
        <v>9</v>
      </c>
      <c r="B12" s="1" t="s">
        <v>89</v>
      </c>
      <c r="C12" s="1" t="s">
        <v>90</v>
      </c>
      <c r="D12" s="2" t="s">
        <v>10</v>
      </c>
      <c r="E12" s="3">
        <f t="shared" si="0"/>
        <v>95</v>
      </c>
      <c r="F12" s="20"/>
      <c r="G12" s="13"/>
      <c r="H12" s="13"/>
      <c r="I12" s="13"/>
      <c r="J12" s="13"/>
      <c r="K12" s="13"/>
      <c r="L12" s="13"/>
      <c r="M12" s="13"/>
      <c r="N12" s="13"/>
      <c r="O12" s="13">
        <v>95</v>
      </c>
      <c r="P12" s="13"/>
      <c r="Q12" s="13"/>
      <c r="R12" s="13"/>
      <c r="S12" s="13"/>
      <c r="T12" s="13"/>
      <c r="U12" s="13"/>
      <c r="V12" s="25"/>
    </row>
    <row r="13" spans="1:22" ht="15" customHeight="1" x14ac:dyDescent="0.2">
      <c r="A13" s="2">
        <v>11</v>
      </c>
      <c r="B13" s="1" t="s">
        <v>75</v>
      </c>
      <c r="C13" s="1" t="s">
        <v>72</v>
      </c>
      <c r="D13" s="2" t="s">
        <v>7</v>
      </c>
      <c r="E13" s="3">
        <f t="shared" si="0"/>
        <v>93</v>
      </c>
      <c r="F13" s="20"/>
      <c r="G13" s="13"/>
      <c r="H13" s="13"/>
      <c r="I13" s="13"/>
      <c r="J13" s="13"/>
      <c r="K13" s="13"/>
      <c r="L13" s="13"/>
      <c r="M13" s="13"/>
      <c r="N13" s="13"/>
      <c r="O13" s="13"/>
      <c r="P13" s="13">
        <v>93</v>
      </c>
      <c r="Q13" s="13"/>
      <c r="R13" s="13"/>
      <c r="S13" s="13"/>
      <c r="T13" s="13"/>
      <c r="U13" s="13"/>
      <c r="V13" s="25"/>
    </row>
    <row r="14" spans="1:22" ht="15" customHeight="1" x14ac:dyDescent="0.2">
      <c r="A14" s="2">
        <v>11</v>
      </c>
      <c r="B14" s="1" t="s">
        <v>30</v>
      </c>
      <c r="C14" s="1" t="s">
        <v>31</v>
      </c>
      <c r="D14" s="2" t="s">
        <v>9</v>
      </c>
      <c r="E14" s="3">
        <f t="shared" si="0"/>
        <v>93</v>
      </c>
      <c r="F14" s="20"/>
      <c r="G14" s="13"/>
      <c r="H14" s="13"/>
      <c r="I14" s="13"/>
      <c r="J14" s="13"/>
      <c r="K14" s="13"/>
      <c r="L14" s="13">
        <v>38</v>
      </c>
      <c r="M14" s="13"/>
      <c r="N14" s="13"/>
      <c r="O14" s="13"/>
      <c r="P14" s="13"/>
      <c r="Q14" s="13"/>
      <c r="R14" s="13"/>
      <c r="S14" s="13"/>
      <c r="T14" s="13">
        <v>55</v>
      </c>
      <c r="U14" s="13"/>
      <c r="V14" s="25"/>
    </row>
    <row r="15" spans="1:22" ht="15" customHeight="1" x14ac:dyDescent="0.2">
      <c r="A15" s="2">
        <v>12</v>
      </c>
      <c r="B15" s="1" t="s">
        <v>58</v>
      </c>
      <c r="C15" s="1" t="s">
        <v>59</v>
      </c>
      <c r="D15" s="2" t="s">
        <v>60</v>
      </c>
      <c r="E15" s="3">
        <f t="shared" si="0"/>
        <v>88</v>
      </c>
      <c r="F15" s="20"/>
      <c r="G15" s="13"/>
      <c r="H15" s="13"/>
      <c r="I15" s="13"/>
      <c r="J15" s="13"/>
      <c r="K15" s="13"/>
      <c r="L15" s="13">
        <v>41</v>
      </c>
      <c r="M15" s="13"/>
      <c r="N15" s="13"/>
      <c r="O15" s="13"/>
      <c r="P15" s="13"/>
      <c r="Q15" s="13"/>
      <c r="R15" s="13">
        <v>47</v>
      </c>
      <c r="S15" s="13"/>
      <c r="T15" s="13"/>
      <c r="U15" s="13"/>
      <c r="V15" s="25"/>
    </row>
    <row r="16" spans="1:22" ht="15" customHeight="1" x14ac:dyDescent="0.2">
      <c r="A16" s="2">
        <v>13</v>
      </c>
      <c r="B16" s="1" t="s">
        <v>85</v>
      </c>
      <c r="C16" s="1" t="s">
        <v>86</v>
      </c>
      <c r="D16" s="2" t="s">
        <v>10</v>
      </c>
      <c r="E16" s="3">
        <f t="shared" si="0"/>
        <v>70</v>
      </c>
      <c r="F16" s="20"/>
      <c r="G16" s="13"/>
      <c r="H16" s="13"/>
      <c r="I16" s="13"/>
      <c r="J16" s="13"/>
      <c r="K16" s="13"/>
      <c r="L16" s="13"/>
      <c r="M16" s="13"/>
      <c r="N16" s="13"/>
      <c r="O16" s="13">
        <v>70</v>
      </c>
      <c r="P16" s="13"/>
      <c r="Q16" s="13"/>
      <c r="R16" s="13"/>
      <c r="S16" s="13"/>
      <c r="T16" s="13"/>
      <c r="U16" s="13"/>
      <c r="V16" s="25"/>
    </row>
    <row r="17" spans="1:22" ht="15" customHeight="1" x14ac:dyDescent="0.2">
      <c r="A17" s="2">
        <v>14</v>
      </c>
      <c r="B17" s="1" t="s">
        <v>76</v>
      </c>
      <c r="C17" s="1" t="s">
        <v>77</v>
      </c>
      <c r="D17" s="2" t="s">
        <v>60</v>
      </c>
      <c r="E17" s="3">
        <f t="shared" si="0"/>
        <v>68</v>
      </c>
      <c r="F17" s="20"/>
      <c r="G17" s="13"/>
      <c r="H17" s="13"/>
      <c r="I17" s="13"/>
      <c r="J17" s="13"/>
      <c r="K17" s="13"/>
      <c r="L17" s="13">
        <v>50</v>
      </c>
      <c r="M17" s="13"/>
      <c r="N17" s="13"/>
      <c r="O17" s="13"/>
      <c r="P17" s="13">
        <v>18</v>
      </c>
      <c r="Q17" s="13"/>
      <c r="R17" s="13"/>
      <c r="S17" s="13"/>
      <c r="T17" s="13"/>
      <c r="U17" s="13"/>
      <c r="V17" s="25"/>
    </row>
    <row r="18" spans="1:22" ht="15" customHeight="1" x14ac:dyDescent="0.2">
      <c r="A18" s="2">
        <v>15</v>
      </c>
      <c r="B18" s="1" t="s">
        <v>28</v>
      </c>
      <c r="C18" s="1" t="s">
        <v>29</v>
      </c>
      <c r="D18" s="2" t="s">
        <v>9</v>
      </c>
      <c r="E18" s="3">
        <f t="shared" si="0"/>
        <v>53</v>
      </c>
      <c r="F18" s="20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>
        <v>53</v>
      </c>
      <c r="U18" s="13"/>
      <c r="V18" s="25"/>
    </row>
    <row r="19" spans="1:22" ht="15" customHeight="1" x14ac:dyDescent="0.2">
      <c r="A19" s="2">
        <v>16</v>
      </c>
      <c r="B19" s="1" t="s">
        <v>87</v>
      </c>
      <c r="C19" s="1" t="s">
        <v>88</v>
      </c>
      <c r="D19" s="2" t="s">
        <v>10</v>
      </c>
      <c r="E19" s="3">
        <f t="shared" si="0"/>
        <v>51</v>
      </c>
      <c r="F19" s="20"/>
      <c r="G19" s="13"/>
      <c r="H19" s="13"/>
      <c r="I19" s="13"/>
      <c r="J19" s="13"/>
      <c r="K19" s="13"/>
      <c r="L19" s="13"/>
      <c r="M19" s="13"/>
      <c r="N19" s="13"/>
      <c r="O19" s="13">
        <v>51</v>
      </c>
      <c r="P19" s="13"/>
      <c r="Q19" s="13"/>
      <c r="R19" s="13"/>
      <c r="S19" s="13"/>
      <c r="T19" s="13"/>
      <c r="U19" s="13"/>
      <c r="V19" s="25"/>
    </row>
    <row r="20" spans="1:22" ht="15" customHeight="1" x14ac:dyDescent="0.2">
      <c r="A20" s="2">
        <v>17</v>
      </c>
      <c r="B20" s="1" t="s">
        <v>32</v>
      </c>
      <c r="C20" s="1" t="s">
        <v>33</v>
      </c>
      <c r="D20" s="2" t="s">
        <v>9</v>
      </c>
      <c r="E20" s="3">
        <f t="shared" si="0"/>
        <v>41</v>
      </c>
      <c r="F20" s="20"/>
      <c r="G20" s="13"/>
      <c r="H20" s="13"/>
      <c r="I20" s="13"/>
      <c r="J20" s="13"/>
      <c r="K20" s="13"/>
      <c r="L20" s="13">
        <v>4</v>
      </c>
      <c r="M20" s="13"/>
      <c r="N20" s="13"/>
      <c r="O20" s="13"/>
      <c r="P20" s="13"/>
      <c r="Q20" s="13"/>
      <c r="R20" s="13"/>
      <c r="S20" s="13"/>
      <c r="T20" s="13">
        <v>37</v>
      </c>
      <c r="U20" s="13"/>
      <c r="V20" s="25"/>
    </row>
    <row r="21" spans="1:22" ht="15" customHeight="1" x14ac:dyDescent="0.2">
      <c r="A21" s="2">
        <v>18</v>
      </c>
      <c r="B21" s="1" t="s">
        <v>67</v>
      </c>
      <c r="C21" s="1" t="s">
        <v>68</v>
      </c>
      <c r="D21" s="2" t="s">
        <v>69</v>
      </c>
      <c r="E21" s="3">
        <f t="shared" si="0"/>
        <v>32.5</v>
      </c>
      <c r="F21" s="20"/>
      <c r="G21" s="13"/>
      <c r="H21" s="13"/>
      <c r="I21" s="13"/>
      <c r="J21" s="13"/>
      <c r="K21" s="13"/>
      <c r="L21" s="13"/>
      <c r="M21" s="13"/>
      <c r="N21" s="13">
        <v>32.5</v>
      </c>
      <c r="O21" s="13"/>
      <c r="P21" s="13"/>
      <c r="Q21" s="13"/>
      <c r="R21" s="13"/>
      <c r="S21" s="13"/>
      <c r="T21" s="13"/>
      <c r="U21" s="13"/>
      <c r="V21" s="25"/>
    </row>
    <row r="22" spans="1:22" ht="15" customHeight="1" x14ac:dyDescent="0.2">
      <c r="A22" s="2">
        <v>19</v>
      </c>
      <c r="B22" s="1" t="s">
        <v>95</v>
      </c>
      <c r="C22" s="1" t="s">
        <v>96</v>
      </c>
      <c r="D22" s="2" t="s">
        <v>9</v>
      </c>
      <c r="E22" s="3">
        <f t="shared" si="0"/>
        <v>26</v>
      </c>
      <c r="F22" s="20"/>
      <c r="G22" s="13"/>
      <c r="H22" s="13"/>
      <c r="I22" s="13"/>
      <c r="J22" s="13"/>
      <c r="K22" s="13"/>
      <c r="L22" s="13">
        <v>26</v>
      </c>
      <c r="M22" s="13"/>
      <c r="N22" s="13"/>
      <c r="O22" s="13"/>
      <c r="P22" s="13"/>
      <c r="Q22" s="13"/>
      <c r="R22" s="13"/>
      <c r="S22" s="13"/>
      <c r="T22" s="13"/>
      <c r="U22" s="13"/>
      <c r="V22" s="25"/>
    </row>
    <row r="23" spans="1:22" ht="15" customHeight="1" x14ac:dyDescent="0.2">
      <c r="A23" s="2">
        <v>19</v>
      </c>
      <c r="B23" s="1" t="s">
        <v>104</v>
      </c>
      <c r="C23" s="1" t="s">
        <v>105</v>
      </c>
      <c r="D23" s="2" t="s">
        <v>7</v>
      </c>
      <c r="E23" s="3">
        <f t="shared" si="0"/>
        <v>26</v>
      </c>
      <c r="F23" s="20"/>
      <c r="G23" s="13"/>
      <c r="H23" s="13"/>
      <c r="I23" s="13"/>
      <c r="J23" s="13"/>
      <c r="K23" s="13">
        <v>26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25"/>
    </row>
    <row r="24" spans="1:22" ht="15" hidden="1" customHeight="1" x14ac:dyDescent="0.2">
      <c r="A24" s="2"/>
      <c r="B24" s="1"/>
      <c r="C24" s="1"/>
      <c r="D24" s="2"/>
      <c r="E24" s="3">
        <f t="shared" ref="E24:E28" si="1">SUM(G24:U24)</f>
        <v>0</v>
      </c>
      <c r="F24" s="20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25"/>
    </row>
    <row r="25" spans="1:22" ht="15" hidden="1" customHeight="1" x14ac:dyDescent="0.2">
      <c r="A25" s="2"/>
      <c r="B25" s="1"/>
      <c r="C25" s="1"/>
      <c r="D25" s="2"/>
      <c r="E25" s="3">
        <f t="shared" si="1"/>
        <v>0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25"/>
    </row>
    <row r="26" spans="1:22" ht="15" hidden="1" customHeight="1" x14ac:dyDescent="0.2">
      <c r="A26" s="2"/>
      <c r="B26" s="1"/>
      <c r="C26" s="1"/>
      <c r="D26" s="2"/>
      <c r="E26" s="3">
        <f t="shared" si="1"/>
        <v>0</v>
      </c>
      <c r="F26" s="20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25"/>
    </row>
    <row r="27" spans="1:22" ht="15" hidden="1" customHeight="1" x14ac:dyDescent="0.2">
      <c r="A27" s="2"/>
      <c r="B27" s="1"/>
      <c r="C27" s="1"/>
      <c r="D27" s="2"/>
      <c r="E27" s="3">
        <f t="shared" si="1"/>
        <v>0</v>
      </c>
      <c r="F27" s="20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25"/>
    </row>
    <row r="28" spans="1:22" ht="15" hidden="1" customHeight="1" x14ac:dyDescent="0.2">
      <c r="A28" s="2"/>
      <c r="B28" s="1"/>
      <c r="C28" s="1"/>
      <c r="D28" s="2"/>
      <c r="E28" s="3">
        <f t="shared" si="1"/>
        <v>0</v>
      </c>
      <c r="F28" s="20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25"/>
    </row>
    <row r="29" spans="1:22" ht="5.0999999999999996" customHeight="1" x14ac:dyDescent="0.2">
      <c r="A29" s="32"/>
      <c r="B29" s="21"/>
      <c r="C29" s="33"/>
      <c r="D29" s="34"/>
      <c r="E29" s="31"/>
      <c r="F29" s="21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26"/>
    </row>
  </sheetData>
  <sheetProtection password="E3EB" sheet="1" objects="1" scenarios="1"/>
  <sortState ref="A4:U23">
    <sortCondition descending="1" ref="E4:E23"/>
  </sortState>
  <mergeCells count="17">
    <mergeCell ref="I1:I2"/>
    <mergeCell ref="H1:H2"/>
    <mergeCell ref="U1:U2"/>
    <mergeCell ref="A1:E1"/>
    <mergeCell ref="S1:S2"/>
    <mergeCell ref="T1:T2"/>
    <mergeCell ref="A2:B2"/>
    <mergeCell ref="R1:R2"/>
    <mergeCell ref="N1:N2"/>
    <mergeCell ref="P1:P2"/>
    <mergeCell ref="K1:K2"/>
    <mergeCell ref="G1:G2"/>
    <mergeCell ref="Q1:Q2"/>
    <mergeCell ref="M1:M2"/>
    <mergeCell ref="L1:L2"/>
    <mergeCell ref="O1:O2"/>
    <mergeCell ref="J1:J2"/>
  </mergeCells>
  <phoneticPr fontId="0" type="noConversion"/>
  <conditionalFormatting sqref="B18:C18 B4:C16 C17 B20:C20 C19 B23:C28 C21:C22">
    <cfRule type="duplicateValues" dxfId="1" priority="10" stopIfTrue="1"/>
  </conditionalFormatting>
  <conditionalFormatting sqref="B4:C27">
    <cfRule type="duplicateValues" dxfId="0" priority="9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14" sqref="F14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42962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2012-02-01T17:31:29Z</cp:lastPrinted>
  <dcterms:created xsi:type="dcterms:W3CDTF">2004-03-27T01:47:07Z</dcterms:created>
  <dcterms:modified xsi:type="dcterms:W3CDTF">2017-08-15T17:14:44Z</dcterms:modified>
</cp:coreProperties>
</file>