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Estrada/Publicados/"/>
    </mc:Choice>
  </mc:AlternateContent>
  <xr:revisionPtr revIDLastSave="26" documentId="11_909935A02F4BD39328CD52A6CDE9C7C86D12F608" xr6:coauthVersionLast="47" xr6:coauthVersionMax="47" xr10:uidLastSave="{0D101E0C-05D2-47A6-B77B-43D93696E650}"/>
  <bookViews>
    <workbookView xWindow="22932" yWindow="-108" windowWidth="23256" windowHeight="12456" tabRatio="950" firstSheet="5" activeTab="25" xr2:uid="{00000000-000D-0000-FFFF-FFFF00000000}"/>
  </bookViews>
  <sheets>
    <sheet name="MEL" sheetId="6" r:id="rId1"/>
    <sheet name="S23" sheetId="8" r:id="rId2"/>
    <sheet name="FEL" sheetId="7" r:id="rId3"/>
    <sheet name="F23" sheetId="24" r:id="rId4"/>
    <sheet name="MJR" sheetId="12" r:id="rId5"/>
    <sheet name="FJR" sheetId="15" r:id="rId6"/>
    <sheet name="JUV MASC" sheetId="18" r:id="rId7"/>
    <sheet name="JUV FEM" sheetId="21" r:id="rId8"/>
    <sheet name="INF MASC" sheetId="13" r:id="rId9"/>
    <sheet name="INF FEM" sheetId="10" r:id="rId10"/>
    <sheet name="MA1" sheetId="19" r:id="rId11"/>
    <sheet name="MA2" sheetId="16" r:id="rId12"/>
    <sheet name="FA1" sheetId="22" r:id="rId13"/>
    <sheet name="FA2" sheetId="28" r:id="rId14"/>
    <sheet name="MB1" sheetId="14" r:id="rId15"/>
    <sheet name="MB2" sheetId="9" r:id="rId16"/>
    <sheet name="FB1" sheetId="25" r:id="rId17"/>
    <sheet name="FB2" sheetId="29" r:id="rId18"/>
    <sheet name="MC1" sheetId="20" r:id="rId19"/>
    <sheet name="MC2" sheetId="17" r:id="rId20"/>
    <sheet name="FC1" sheetId="23" r:id="rId21"/>
    <sheet name="FC2" sheetId="30" r:id="rId22"/>
    <sheet name="MD1" sheetId="27" r:id="rId23"/>
    <sheet name="MD2" sheetId="26" r:id="rId24"/>
    <sheet name="FD+" sheetId="31" r:id="rId25"/>
    <sheet name="S30" sheetId="11" r:id="rId26"/>
  </sheets>
  <definedNames>
    <definedName name="_xlnm._FilterDatabase" localSheetId="3" hidden="1">'F23'!$A$4:$AK$4</definedName>
    <definedName name="_xlnm._FilterDatabase" localSheetId="12" hidden="1">'FA1'!$A$4:$T$4</definedName>
    <definedName name="_xlnm._FilterDatabase" localSheetId="13" hidden="1">'FA2'!$A$4:$AA$4</definedName>
    <definedName name="_xlnm._FilterDatabase" localSheetId="16" hidden="1">'FB1'!$A$4:$AB$4</definedName>
    <definedName name="_xlnm._FilterDatabase" localSheetId="17" hidden="1">'FB2'!$A$4:$AG$4</definedName>
    <definedName name="_xlnm._FilterDatabase" localSheetId="20" hidden="1">'FC1'!$A$4:$AG$4</definedName>
    <definedName name="_xlnm._FilterDatabase" localSheetId="21" hidden="1">'FC2'!$A$4:$S$4</definedName>
    <definedName name="_xlnm._FilterDatabase" localSheetId="24" hidden="1">'FD+'!$A$4:$O$4</definedName>
    <definedName name="_xlnm._FilterDatabase" localSheetId="2" hidden="1">FEL!$A$4:$BC$4</definedName>
    <definedName name="_xlnm._FilterDatabase" localSheetId="5" hidden="1">FJR!$A$4:$AO$4</definedName>
    <definedName name="_xlnm._FilterDatabase" localSheetId="9" hidden="1">'INF FEM'!$A$4:$AK$4</definedName>
    <definedName name="_xlnm._FilterDatabase" localSheetId="8" hidden="1">'INF MASC'!$A$4:$AG$4</definedName>
    <definedName name="_xlnm._FilterDatabase" localSheetId="7" hidden="1">'JUV FEM'!$A$4:$AG$4</definedName>
    <definedName name="_xlnm._FilterDatabase" localSheetId="6" hidden="1">'JUV MASC'!$A$4:$AR$4</definedName>
    <definedName name="_xlnm._FilterDatabase" localSheetId="10" hidden="1">'MA1'!$A$4:$AS$4</definedName>
    <definedName name="_xlnm._FilterDatabase" localSheetId="11" hidden="1">'MA2'!$A$4:$AT$4</definedName>
    <definedName name="_xlnm._FilterDatabase" localSheetId="14" hidden="1">'MB1'!$A$4:$AT$4</definedName>
    <definedName name="_xlnm._FilterDatabase" localSheetId="15" hidden="1">'MB2'!$A$4:$AT$4</definedName>
    <definedName name="_xlnm._FilterDatabase" localSheetId="18" hidden="1">'MC1'!$A$4:$I$4</definedName>
    <definedName name="_xlnm._FilterDatabase" localSheetId="19" hidden="1">'MC2'!$A$4:$I$4</definedName>
    <definedName name="_xlnm._FilterDatabase" localSheetId="22" hidden="1">'MD1'!$A$4:$I$4</definedName>
    <definedName name="_xlnm._FilterDatabase" localSheetId="23" hidden="1">'MD2'!$A$4:$I$4</definedName>
    <definedName name="_xlnm._FilterDatabase" localSheetId="0" hidden="1">MEL!$A$4:$G$141</definedName>
    <definedName name="_xlnm._FilterDatabase" localSheetId="4" hidden="1">MJR!$A$4:$AZ$4</definedName>
    <definedName name="_xlnm._FilterDatabase" localSheetId="1" hidden="1">'S23'!$A$4:$G$73</definedName>
    <definedName name="_xlnm._FilterDatabase" localSheetId="25" hidden="1">'S30'!$A$4:$I$4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2" i="14" l="1"/>
  <c r="G115" i="7" l="1"/>
  <c r="G111" i="8" l="1"/>
  <c r="G101" i="8"/>
  <c r="G12" i="31"/>
  <c r="G55" i="26"/>
  <c r="G50" i="26"/>
  <c r="G74" i="17"/>
  <c r="G81" i="17"/>
  <c r="G116" i="20"/>
  <c r="G141" i="20"/>
  <c r="G166" i="9"/>
  <c r="G148" i="9"/>
  <c r="G168" i="14"/>
  <c r="G150" i="16"/>
  <c r="G187" i="16"/>
  <c r="G201" i="16"/>
  <c r="G157" i="16"/>
  <c r="G140" i="19"/>
  <c r="G130" i="19"/>
  <c r="G114" i="12"/>
  <c r="G111" i="11"/>
  <c r="G94" i="7"/>
  <c r="G125" i="7"/>
  <c r="G128" i="7"/>
  <c r="G77" i="8"/>
  <c r="G94" i="8"/>
  <c r="G106" i="8"/>
  <c r="G120" i="8"/>
  <c r="G74" i="8"/>
  <c r="G67" i="8"/>
  <c r="G208" i="6"/>
  <c r="G202" i="6"/>
  <c r="G191" i="6"/>
  <c r="G184" i="6"/>
  <c r="G160" i="6"/>
  <c r="G134" i="6"/>
  <c r="G63" i="17"/>
  <c r="G109" i="20"/>
  <c r="G139" i="16"/>
  <c r="G105" i="19"/>
  <c r="G133" i="12"/>
  <c r="G90" i="12"/>
  <c r="G25" i="23"/>
  <c r="G36" i="29"/>
  <c r="G37" i="25"/>
  <c r="G44" i="28"/>
  <c r="G20" i="22"/>
  <c r="G22" i="24"/>
  <c r="G45" i="15"/>
  <c r="G49" i="26"/>
  <c r="G54" i="26"/>
  <c r="G60" i="26"/>
  <c r="G61" i="26"/>
  <c r="G63" i="26"/>
  <c r="G65" i="26"/>
  <c r="G96" i="27"/>
  <c r="G97" i="27"/>
  <c r="G104" i="17"/>
  <c r="G100" i="17"/>
  <c r="G80" i="17"/>
  <c r="G68" i="17"/>
  <c r="G168" i="20"/>
  <c r="G134" i="20"/>
  <c r="G16" i="30"/>
  <c r="G32" i="23"/>
  <c r="G30" i="23"/>
  <c r="G27" i="23"/>
  <c r="G179" i="9"/>
  <c r="G211" i="14"/>
  <c r="G51" i="25"/>
  <c r="G200" i="16"/>
  <c r="G210" i="16"/>
  <c r="G148" i="19"/>
  <c r="G164" i="19"/>
  <c r="G29" i="22"/>
  <c r="G28" i="22"/>
  <c r="G26" i="22"/>
  <c r="G40" i="21"/>
  <c r="G29" i="10"/>
  <c r="G86" i="13"/>
  <c r="G91" i="11"/>
  <c r="G98" i="11"/>
  <c r="G104" i="11"/>
  <c r="G118" i="11"/>
  <c r="G30" i="24"/>
  <c r="G88" i="18"/>
  <c r="G91" i="18"/>
  <c r="G89" i="12"/>
  <c r="G96" i="12"/>
  <c r="G102" i="12"/>
  <c r="G110" i="12"/>
  <c r="G113" i="12"/>
  <c r="G123" i="12"/>
  <c r="G78" i="13"/>
  <c r="G83" i="13"/>
  <c r="G74" i="13"/>
  <c r="G67" i="13"/>
  <c r="G12" i="30"/>
  <c r="G15" i="30"/>
  <c r="G24" i="23"/>
  <c r="G26" i="23"/>
  <c r="G29" i="23"/>
  <c r="G31" i="23"/>
  <c r="G33" i="23"/>
  <c r="G35" i="29"/>
  <c r="G40" i="29"/>
  <c r="G43" i="29"/>
  <c r="G44" i="29"/>
  <c r="G36" i="25"/>
  <c r="G40" i="25"/>
  <c r="G43" i="25"/>
  <c r="G44" i="25"/>
  <c r="G47" i="25"/>
  <c r="G49" i="25"/>
  <c r="G45" i="28"/>
  <c r="G48" i="28"/>
  <c r="G50" i="28"/>
  <c r="G19" i="22"/>
  <c r="G23" i="22"/>
  <c r="G24" i="22"/>
  <c r="G29" i="24"/>
  <c r="G25" i="24"/>
  <c r="G106" i="7"/>
  <c r="G114" i="7"/>
  <c r="G93" i="7"/>
  <c r="G74" i="11"/>
  <c r="G78" i="11"/>
  <c r="G83" i="11"/>
  <c r="G90" i="11"/>
  <c r="G97" i="11"/>
  <c r="G103" i="11"/>
  <c r="G110" i="11"/>
  <c r="G77" i="27"/>
  <c r="G82" i="27"/>
  <c r="G87" i="27"/>
  <c r="G62" i="17"/>
  <c r="G67" i="17"/>
  <c r="G73" i="17"/>
  <c r="G79" i="17"/>
  <c r="G87" i="17"/>
  <c r="G93" i="17"/>
  <c r="G99" i="17"/>
  <c r="G115" i="20"/>
  <c r="G124" i="20"/>
  <c r="G133" i="20"/>
  <c r="G140" i="20"/>
  <c r="G148" i="20"/>
  <c r="G155" i="20"/>
  <c r="G160" i="20"/>
  <c r="G162" i="20"/>
  <c r="G167" i="20"/>
  <c r="G122" i="9"/>
  <c r="G130" i="9"/>
  <c r="G137" i="9"/>
  <c r="G147" i="9"/>
  <c r="G153" i="9"/>
  <c r="G165" i="9"/>
  <c r="G171" i="9"/>
  <c r="G178" i="9"/>
  <c r="G185" i="9"/>
  <c r="G189" i="9"/>
  <c r="G140" i="14"/>
  <c r="G147" i="14"/>
  <c r="G157" i="14"/>
  <c r="G167" i="14"/>
  <c r="G179" i="14"/>
  <c r="G188" i="14"/>
  <c r="G199" i="14"/>
  <c r="G210" i="14"/>
  <c r="G219" i="14"/>
  <c r="G230" i="14"/>
  <c r="G149" i="16"/>
  <c r="G156" i="16"/>
  <c r="G164" i="16"/>
  <c r="G169" i="16"/>
  <c r="G177" i="16"/>
  <c r="G186" i="16"/>
  <c r="G193" i="16"/>
  <c r="G199" i="16"/>
  <c r="G209" i="16"/>
  <c r="G116" i="19"/>
  <c r="G124" i="19"/>
  <c r="G129" i="19"/>
  <c r="G139" i="19"/>
  <c r="G147" i="19"/>
  <c r="G154" i="19"/>
  <c r="G160" i="19"/>
  <c r="G163" i="19"/>
  <c r="G108" i="19"/>
  <c r="G104" i="19"/>
  <c r="G126" i="8"/>
  <c r="G119" i="8"/>
  <c r="G190" i="6"/>
  <c r="G183" i="6"/>
  <c r="G170" i="6"/>
  <c r="G158" i="6"/>
  <c r="G154" i="6"/>
  <c r="G143" i="6"/>
  <c r="G132" i="6"/>
  <c r="G125" i="6"/>
  <c r="G81" i="27" l="1"/>
  <c r="G123" i="20"/>
  <c r="G139" i="20"/>
  <c r="G147" i="20"/>
  <c r="G136" i="9"/>
  <c r="G152" i="9"/>
  <c r="G164" i="9"/>
  <c r="G177" i="9"/>
  <c r="G166" i="14"/>
  <c r="G156" i="14"/>
  <c r="G139" i="14"/>
  <c r="G155" i="16"/>
  <c r="G44" i="15"/>
  <c r="G95" i="18"/>
  <c r="G105" i="7"/>
  <c r="G110" i="8"/>
  <c r="G82" i="11"/>
  <c r="G89" i="11"/>
  <c r="G96" i="11"/>
  <c r="G102" i="11"/>
  <c r="G109" i="11"/>
  <c r="G114" i="11"/>
  <c r="G117" i="11"/>
  <c r="G85" i="8"/>
  <c r="G93" i="8"/>
  <c r="G100" i="8"/>
  <c r="G21" i="24"/>
  <c r="G66" i="17"/>
  <c r="G154" i="20"/>
  <c r="G159" i="20"/>
  <c r="G166" i="20"/>
  <c r="G170" i="9"/>
  <c r="G176" i="9"/>
  <c r="G188" i="9"/>
  <c r="G165" i="14"/>
  <c r="G187" i="14"/>
  <c r="G198" i="14"/>
  <c r="G209" i="14"/>
  <c r="G218" i="14"/>
  <c r="G229" i="14"/>
  <c r="G42" i="29"/>
  <c r="G39" i="29"/>
  <c r="G168" i="16"/>
  <c r="G198" i="16"/>
  <c r="G208" i="16"/>
  <c r="G115" i="19"/>
  <c r="G128" i="19"/>
  <c r="G138" i="19"/>
  <c r="G146" i="19"/>
  <c r="G153" i="19"/>
  <c r="G159" i="19"/>
  <c r="G90" i="18"/>
  <c r="G108" i="18"/>
  <c r="G37" i="21"/>
  <c r="G122" i="12"/>
  <c r="G82" i="13"/>
  <c r="G77" i="13"/>
  <c r="G28" i="10"/>
  <c r="G207" i="6"/>
  <c r="G201" i="6"/>
  <c r="G182" i="6"/>
  <c r="G169" i="6"/>
  <c r="G133" i="7"/>
  <c r="G124" i="7"/>
  <c r="G120" i="7"/>
  <c r="G45" i="29"/>
  <c r="G34" i="29"/>
  <c r="G38" i="29"/>
  <c r="G51" i="28"/>
  <c r="G25" i="22"/>
  <c r="G22" i="22"/>
  <c r="G36" i="21"/>
  <c r="G127" i="7"/>
  <c r="G119" i="7"/>
  <c r="G113" i="7"/>
  <c r="G59" i="26"/>
  <c r="G53" i="26"/>
  <c r="G47" i="26"/>
  <c r="G45" i="26"/>
  <c r="G40" i="26"/>
  <c r="G92" i="27"/>
  <c r="G90" i="27"/>
  <c r="G86" i="27"/>
  <c r="G76" i="27"/>
  <c r="G108" i="17"/>
  <c r="G103" i="17"/>
  <c r="G98" i="17"/>
  <c r="G92" i="17"/>
  <c r="G86" i="17"/>
  <c r="G78" i="17"/>
  <c r="G72" i="17"/>
  <c r="G165" i="20"/>
  <c r="G161" i="20"/>
  <c r="G158" i="20"/>
  <c r="G153" i="20"/>
  <c r="G146" i="20"/>
  <c r="G138" i="20"/>
  <c r="G122" i="20"/>
  <c r="G187" i="9"/>
  <c r="G184" i="9"/>
  <c r="G151" i="9"/>
  <c r="G146" i="9"/>
  <c r="G129" i="9"/>
  <c r="G128" i="9"/>
  <c r="G145" i="9"/>
  <c r="G163" i="9"/>
  <c r="G169" i="9"/>
  <c r="G175" i="9"/>
  <c r="G217" i="14"/>
  <c r="G208" i="14"/>
  <c r="G197" i="14"/>
  <c r="G186" i="14"/>
  <c r="G178" i="14"/>
  <c r="G164" i="14"/>
  <c r="G155" i="14"/>
  <c r="G207" i="16"/>
  <c r="G197" i="16"/>
  <c r="G185" i="16"/>
  <c r="G192" i="16"/>
  <c r="G176" i="16"/>
  <c r="G167" i="16"/>
  <c r="G163" i="16"/>
  <c r="G148" i="16"/>
  <c r="G162" i="19"/>
  <c r="G152" i="19"/>
  <c r="G145" i="19"/>
  <c r="G137" i="19"/>
  <c r="G123" i="19"/>
  <c r="G111" i="18"/>
  <c r="G107" i="18"/>
  <c r="G100" i="18"/>
  <c r="G94" i="18"/>
  <c r="G130" i="12"/>
  <c r="G126" i="12"/>
  <c r="G121" i="12"/>
  <c r="G112" i="12"/>
  <c r="G109" i="12"/>
  <c r="G101" i="12"/>
  <c r="G95" i="12"/>
  <c r="G116" i="11"/>
  <c r="G120" i="11"/>
  <c r="G113" i="11"/>
  <c r="G108" i="11"/>
  <c r="G101" i="11"/>
  <c r="G95" i="11"/>
  <c r="G88" i="11"/>
  <c r="G81" i="11"/>
  <c r="G77" i="11"/>
  <c r="G73" i="11"/>
  <c r="G125" i="8"/>
  <c r="G118" i="8"/>
  <c r="G109" i="8"/>
  <c r="G105" i="8"/>
  <c r="G99" i="8"/>
  <c r="G92" i="8"/>
  <c r="G84" i="8"/>
  <c r="G73" i="8"/>
  <c r="G200" i="6"/>
  <c r="G206" i="6"/>
  <c r="G44" i="26"/>
  <c r="G42" i="26"/>
  <c r="G39" i="26"/>
  <c r="G11" i="31"/>
  <c r="G132" i="20"/>
  <c r="G85" i="17"/>
  <c r="G91" i="17"/>
  <c r="G97" i="17"/>
  <c r="G102" i="17"/>
  <c r="G107" i="17"/>
  <c r="G110" i="17"/>
  <c r="G121" i="20"/>
  <c r="G23" i="23"/>
  <c r="G11" i="30"/>
  <c r="G138" i="14" l="1"/>
  <c r="G154" i="14"/>
  <c r="G177" i="14"/>
  <c r="G216" i="14"/>
  <c r="G228" i="14"/>
  <c r="G42" i="25"/>
  <c r="G147" i="16"/>
  <c r="G175" i="16"/>
  <c r="G191" i="16"/>
  <c r="G144" i="19"/>
  <c r="G122" i="19"/>
  <c r="G114" i="19"/>
  <c r="G103" i="19"/>
  <c r="G43" i="28"/>
  <c r="G28" i="24"/>
  <c r="G124" i="8"/>
  <c r="G117" i="8"/>
  <c r="G91" i="8"/>
  <c r="G108" i="8"/>
  <c r="G72" i="8"/>
  <c r="G124" i="6"/>
  <c r="G142" i="6"/>
  <c r="G153" i="6"/>
  <c r="G168" i="6"/>
  <c r="G181" i="6"/>
  <c r="G100" i="7"/>
  <c r="G104" i="7"/>
  <c r="G88" i="12"/>
  <c r="G94" i="12"/>
  <c r="G100" i="12"/>
  <c r="G108" i="12"/>
  <c r="G87" i="18"/>
  <c r="G81" i="13"/>
  <c r="G73" i="13"/>
  <c r="G66" i="13"/>
  <c r="G76" i="12" l="1"/>
  <c r="G71" i="7"/>
  <c r="G83" i="8"/>
  <c r="G123" i="6" l="1"/>
  <c r="G55" i="8"/>
  <c r="G53" i="8"/>
  <c r="G90" i="6"/>
  <c r="G162" i="16"/>
  <c r="G129" i="16"/>
  <c r="G104" i="16"/>
  <c r="G227" i="14"/>
  <c r="G144" i="9"/>
  <c r="G114" i="9"/>
  <c r="G88" i="20"/>
  <c r="G108" i="20"/>
  <c r="G38" i="17"/>
  <c r="G56" i="17"/>
  <c r="G104" i="20"/>
  <c r="G28" i="26"/>
  <c r="G65" i="13"/>
  <c r="G72" i="13"/>
  <c r="G76" i="13"/>
  <c r="G80" i="13"/>
  <c r="G46" i="26"/>
  <c r="G43" i="26"/>
  <c r="G80" i="27"/>
  <c r="G71" i="17"/>
  <c r="G84" i="17"/>
  <c r="G90" i="17"/>
  <c r="G96" i="17"/>
  <c r="G120" i="20"/>
  <c r="G131" i="20"/>
  <c r="G137" i="20"/>
  <c r="G145" i="20"/>
  <c r="G152" i="20"/>
  <c r="G114" i="20"/>
  <c r="G135" i="9"/>
  <c r="G143" i="9"/>
  <c r="G150" i="9"/>
  <c r="G162" i="9"/>
  <c r="G168" i="9"/>
  <c r="G174" i="9"/>
  <c r="G183" i="9"/>
  <c r="G186" i="9"/>
  <c r="G121" i="9"/>
  <c r="G163" i="14"/>
  <c r="G176" i="14"/>
  <c r="G185" i="14"/>
  <c r="G196" i="14"/>
  <c r="G207" i="14"/>
  <c r="G215" i="14"/>
  <c r="G226" i="14"/>
  <c r="G184" i="16"/>
  <c r="G166" i="16"/>
  <c r="G161" i="16"/>
  <c r="G154" i="16"/>
  <c r="G146" i="16"/>
  <c r="G107" i="19"/>
  <c r="G113" i="19"/>
  <c r="G121" i="19"/>
  <c r="G127" i="19"/>
  <c r="G136" i="19"/>
  <c r="G143" i="19"/>
  <c r="G205" i="6"/>
  <c r="G199" i="6"/>
  <c r="G180" i="6"/>
  <c r="G167" i="6"/>
  <c r="G157" i="6"/>
  <c r="G152" i="6"/>
  <c r="G141" i="6"/>
  <c r="G65" i="8"/>
  <c r="G43" i="15"/>
  <c r="G35" i="21"/>
  <c r="G22" i="23"/>
  <c r="G28" i="23"/>
  <c r="G14" i="30"/>
  <c r="G39" i="25"/>
  <c r="G42" i="28"/>
  <c r="G47" i="28"/>
  <c r="G49" i="28"/>
  <c r="G103" i="7"/>
  <c r="G71" i="13"/>
  <c r="G106" i="18" l="1"/>
  <c r="G99" i="18"/>
  <c r="G34" i="21"/>
  <c r="G89" i="27"/>
  <c r="G75" i="27"/>
  <c r="G119" i="20"/>
  <c r="G183" i="16"/>
  <c r="G174" i="16"/>
  <c r="G160" i="16"/>
  <c r="G112" i="19"/>
  <c r="G94" i="11"/>
  <c r="G87" i="11"/>
  <c r="G82" i="8"/>
  <c r="G179" i="6"/>
  <c r="G166" i="6"/>
  <c r="G131" i="6"/>
  <c r="G41" i="28"/>
  <c r="G136" i="20"/>
  <c r="G225" i="14"/>
  <c r="G116" i="8"/>
  <c r="G90" i="8"/>
  <c r="G38" i="26" l="1"/>
  <c r="G73" i="27"/>
  <c r="G78" i="27"/>
  <c r="G85" i="27"/>
  <c r="G88" i="27"/>
  <c r="G74" i="27"/>
  <c r="G79" i="27"/>
  <c r="G13" i="30"/>
  <c r="G33" i="29"/>
  <c r="G35" i="25"/>
  <c r="G18" i="22"/>
  <c r="G21" i="22"/>
  <c r="G99" i="12"/>
  <c r="G93" i="12"/>
  <c r="G92" i="7"/>
  <c r="G61" i="17"/>
  <c r="G113" i="20"/>
  <c r="G107" i="20"/>
  <c r="G127" i="9"/>
  <c r="G153" i="14"/>
  <c r="G137" i="14"/>
  <c r="G153" i="16"/>
  <c r="G111" i="19"/>
  <c r="G102" i="19"/>
  <c r="G72" i="11"/>
  <c r="G76" i="11"/>
  <c r="G64" i="8"/>
  <c r="G122" i="6"/>
  <c r="G41" i="25"/>
  <c r="G46" i="25"/>
  <c r="G50" i="25"/>
  <c r="G17" i="30"/>
  <c r="G21" i="25"/>
  <c r="G38" i="25"/>
  <c r="G48" i="26"/>
  <c r="G52" i="26"/>
  <c r="G58" i="26"/>
  <c r="G106" i="17"/>
  <c r="G65" i="17"/>
  <c r="G83" i="17"/>
  <c r="G89" i="17"/>
  <c r="G95" i="17"/>
  <c r="G118" i="20"/>
  <c r="G130" i="20"/>
  <c r="G157" i="20"/>
  <c r="G164" i="20"/>
  <c r="G152" i="14"/>
  <c r="G162" i="14"/>
  <c r="G175" i="14"/>
  <c r="G195" i="14"/>
  <c r="G206" i="14"/>
  <c r="G224" i="14"/>
  <c r="G120" i="9"/>
  <c r="G161" i="9"/>
  <c r="G182" i="9"/>
  <c r="G206" i="16"/>
  <c r="G190" i="16"/>
  <c r="G182" i="16"/>
  <c r="G106" i="19"/>
  <c r="G126" i="19"/>
  <c r="G135" i="19"/>
  <c r="G158" i="19"/>
  <c r="G87" i="12"/>
  <c r="G92" i="12"/>
  <c r="G98" i="12"/>
  <c r="G107" i="12"/>
  <c r="G111" i="12"/>
  <c r="G120" i="12"/>
  <c r="G125" i="12"/>
  <c r="G86" i="18"/>
  <c r="G98" i="18"/>
  <c r="G102" i="18"/>
  <c r="G105" i="18"/>
  <c r="G33" i="21"/>
  <c r="G38" i="21"/>
  <c r="G27" i="10"/>
  <c r="G64" i="13"/>
  <c r="G70" i="13"/>
  <c r="G75" i="13"/>
  <c r="G79" i="13"/>
  <c r="G71" i="11"/>
  <c r="G80" i="11"/>
  <c r="G86" i="11"/>
  <c r="G93" i="11"/>
  <c r="G100" i="11"/>
  <c r="G107" i="11"/>
  <c r="G112" i="11"/>
  <c r="G115" i="11"/>
  <c r="G119" i="11"/>
  <c r="G20" i="24"/>
  <c r="G24" i="24"/>
  <c r="G27" i="24"/>
  <c r="G81" i="8"/>
  <c r="G71" i="8"/>
  <c r="G89" i="8"/>
  <c r="G98" i="8"/>
  <c r="G104" i="8"/>
  <c r="G107" i="8"/>
  <c r="G91" i="7"/>
  <c r="G99" i="7"/>
  <c r="G102" i="7"/>
  <c r="G109" i="7"/>
  <c r="G121" i="6"/>
  <c r="G130" i="6"/>
  <c r="G140" i="6"/>
  <c r="G151" i="6"/>
  <c r="G156" i="6"/>
  <c r="G165" i="6"/>
  <c r="G178" i="6"/>
  <c r="G40" i="12" l="1"/>
  <c r="G52" i="7"/>
  <c r="G53" i="27"/>
  <c r="G78" i="20"/>
  <c r="G37" i="9"/>
  <c r="G48" i="9"/>
  <c r="G33" i="14"/>
  <c r="G72" i="14"/>
  <c r="G77" i="14"/>
  <c r="G37" i="16"/>
  <c r="G42" i="16"/>
  <c r="G45" i="16"/>
  <c r="G67" i="16"/>
  <c r="G42" i="19"/>
  <c r="G29" i="19"/>
  <c r="G48" i="11"/>
  <c r="G45" i="11"/>
  <c r="G198" i="6"/>
  <c r="G139" i="6"/>
  <c r="G177" i="6"/>
  <c r="G49" i="8"/>
  <c r="G29" i="8"/>
  <c r="G57" i="6"/>
  <c r="G28" i="8"/>
  <c r="G83" i="19"/>
  <c r="G90" i="19"/>
  <c r="G90" i="16"/>
  <c r="G111" i="16"/>
  <c r="G116" i="16"/>
  <c r="G126" i="16"/>
  <c r="G145" i="16"/>
  <c r="G76" i="14"/>
  <c r="G106" i="14"/>
  <c r="G107" i="9"/>
  <c r="G112" i="9"/>
  <c r="G118" i="9"/>
  <c r="G92" i="9"/>
  <c r="G68" i="9"/>
  <c r="G54" i="17"/>
  <c r="G52" i="17"/>
  <c r="G70" i="27"/>
  <c r="G28" i="29"/>
  <c r="G21" i="23"/>
  <c r="G9" i="31" l="1"/>
  <c r="G84" i="27"/>
  <c r="G46" i="29"/>
  <c r="G39" i="21"/>
  <c r="G77" i="17"/>
  <c r="G151" i="20"/>
  <c r="G114" i="18"/>
  <c r="G97" i="12"/>
  <c r="G135" i="14"/>
  <c r="G45" i="27" l="1"/>
  <c r="G47" i="27"/>
  <c r="G45" i="9"/>
  <c r="G40" i="14"/>
  <c r="G49" i="14"/>
  <c r="G57" i="14"/>
  <c r="G53" i="14"/>
  <c r="G101" i="14"/>
  <c r="G104" i="14"/>
  <c r="G118" i="14"/>
  <c r="G18" i="29"/>
  <c r="G49" i="16"/>
  <c r="G53" i="16"/>
  <c r="G58" i="16"/>
  <c r="G60" i="16"/>
  <c r="G63" i="6"/>
  <c r="G138" i="6"/>
  <c r="G150" i="6"/>
  <c r="G42" i="15"/>
  <c r="G26" i="10"/>
  <c r="G63" i="13"/>
  <c r="G61" i="13"/>
  <c r="G88" i="17"/>
  <c r="G29" i="20"/>
  <c r="G37" i="14"/>
  <c r="G173" i="16"/>
  <c r="G76" i="16"/>
  <c r="G48" i="19"/>
  <c r="G110" i="19"/>
  <c r="G159" i="6"/>
  <c r="G149" i="6" l="1"/>
  <c r="G189" i="6"/>
  <c r="G96" i="8"/>
  <c r="G103" i="8"/>
  <c r="G115" i="8"/>
  <c r="G123" i="8"/>
  <c r="G26" i="24"/>
  <c r="G90" i="7"/>
  <c r="G97" i="7"/>
  <c r="G108" i="7"/>
  <c r="G111" i="7"/>
  <c r="G123" i="7"/>
  <c r="G5" i="13" l="1"/>
  <c r="G6" i="13"/>
  <c r="G33" i="15"/>
  <c r="G31" i="13"/>
  <c r="G43" i="13"/>
  <c r="G45" i="13"/>
  <c r="G59" i="13"/>
  <c r="G38" i="18"/>
  <c r="G68" i="6" l="1"/>
  <c r="G15" i="13" l="1"/>
  <c r="G33" i="13"/>
  <c r="G42" i="13"/>
  <c r="G44" i="13"/>
  <c r="G51" i="13"/>
  <c r="G59" i="18"/>
  <c r="G15" i="10"/>
  <c r="G17" i="10"/>
  <c r="G18" i="20"/>
  <c r="G49" i="20"/>
  <c r="G84" i="20"/>
  <c r="G94" i="20"/>
  <c r="G100" i="20"/>
  <c r="G112" i="20"/>
  <c r="G128" i="20"/>
  <c r="G144" i="20"/>
  <c r="G56" i="14"/>
  <c r="G89" i="14"/>
  <c r="G108" i="14"/>
  <c r="G29" i="14"/>
  <c r="G126" i="14"/>
  <c r="G134" i="14"/>
  <c r="G173" i="14"/>
  <c r="G184" i="14"/>
  <c r="G205" i="14"/>
  <c r="G214" i="14"/>
  <c r="G223" i="14"/>
  <c r="G35" i="19"/>
  <c r="G57" i="19"/>
  <c r="G63" i="19"/>
  <c r="G76" i="19"/>
  <c r="G82" i="19"/>
  <c r="G91" i="19"/>
  <c r="G96" i="19"/>
  <c r="G94" i="19"/>
  <c r="G12" i="26"/>
  <c r="G12" i="27"/>
  <c r="G51" i="27"/>
  <c r="G60" i="27"/>
  <c r="G67" i="27"/>
  <c r="G71" i="27"/>
  <c r="G27" i="17"/>
  <c r="G17" i="9"/>
  <c r="G25" i="9"/>
  <c r="G56" i="9"/>
  <c r="G63" i="9"/>
  <c r="G79" i="9"/>
  <c r="G73" i="9"/>
  <c r="G96" i="9"/>
  <c r="G106" i="9"/>
  <c r="G117" i="9"/>
  <c r="G126" i="9"/>
  <c r="G158" i="9"/>
  <c r="G167" i="9"/>
  <c r="G173" i="9"/>
  <c r="G160" i="9"/>
  <c r="G78" i="16"/>
  <c r="G106" i="16"/>
  <c r="G109" i="16"/>
  <c r="G95" i="16"/>
  <c r="G119" i="16"/>
  <c r="G123" i="16"/>
  <c r="G127" i="16"/>
  <c r="G131" i="16"/>
  <c r="G133" i="16"/>
  <c r="G137" i="16"/>
  <c r="G144" i="16"/>
  <c r="G16" i="11"/>
  <c r="G21" i="11"/>
  <c r="G44" i="11"/>
  <c r="G8" i="26" l="1"/>
  <c r="G10" i="27"/>
  <c r="G27" i="27"/>
  <c r="G38" i="27"/>
  <c r="G44" i="27"/>
  <c r="G6" i="17"/>
  <c r="G10" i="17"/>
  <c r="G7" i="17"/>
  <c r="G12" i="17"/>
  <c r="G17" i="17"/>
  <c r="G33" i="17"/>
  <c r="G36" i="17"/>
  <c r="G42" i="17"/>
  <c r="G45" i="17"/>
  <c r="G76" i="17"/>
  <c r="G15" i="20"/>
  <c r="G52" i="20"/>
  <c r="G20" i="20"/>
  <c r="G50" i="20"/>
  <c r="G73" i="20"/>
  <c r="G96" i="20"/>
  <c r="G21" i="9"/>
  <c r="G30" i="9"/>
  <c r="G50" i="9"/>
  <c r="G86" i="9"/>
  <c r="G103" i="9"/>
  <c r="G104" i="9"/>
  <c r="G105" i="9"/>
  <c r="G16" i="14"/>
  <c r="G17" i="14"/>
  <c r="G117" i="14"/>
  <c r="G86" i="14"/>
  <c r="G58" i="14"/>
  <c r="G22" i="16"/>
  <c r="G13" i="16"/>
  <c r="G20" i="16"/>
  <c r="G33" i="16"/>
  <c r="G89" i="16"/>
  <c r="G83" i="16"/>
  <c r="G17" i="16"/>
  <c r="G136" i="16"/>
  <c r="G108" i="16"/>
  <c r="G33" i="19"/>
  <c r="G17" i="19"/>
  <c r="G56" i="19"/>
  <c r="G28" i="19"/>
  <c r="G71" i="19"/>
  <c r="G7" i="11"/>
  <c r="G13" i="11"/>
  <c r="G20" i="11"/>
  <c r="G36" i="11"/>
  <c r="G41" i="11"/>
  <c r="G11" i="23"/>
  <c r="G10" i="29"/>
  <c r="G15" i="29"/>
  <c r="G12" i="25"/>
  <c r="G24" i="25"/>
  <c r="G29" i="25"/>
  <c r="G27" i="28"/>
  <c r="G29" i="28"/>
  <c r="G32" i="28"/>
  <c r="G34" i="28"/>
  <c r="G38" i="28"/>
  <c r="G12" i="22"/>
  <c r="G5" i="31"/>
  <c r="G6" i="31"/>
  <c r="G6" i="30"/>
  <c r="G7" i="23"/>
  <c r="G5" i="23"/>
  <c r="G8" i="23"/>
  <c r="G6" i="29"/>
  <c r="G8" i="29"/>
  <c r="G9" i="29"/>
  <c r="G6" i="25"/>
  <c r="G15" i="25"/>
  <c r="G10" i="25"/>
  <c r="G11" i="25"/>
  <c r="G11" i="28"/>
  <c r="G14" i="28"/>
  <c r="G7" i="28"/>
  <c r="G15" i="28"/>
  <c r="G5" i="28"/>
  <c r="G8" i="28"/>
  <c r="G13" i="28"/>
  <c r="G30" i="28"/>
  <c r="G17" i="28"/>
  <c r="G31" i="28"/>
  <c r="G7" i="22"/>
  <c r="G8" i="22"/>
  <c r="G10" i="22"/>
  <c r="G31" i="26"/>
  <c r="G41" i="26"/>
  <c r="G35" i="26"/>
  <c r="G57" i="26"/>
  <c r="G62" i="26"/>
  <c r="G64" i="26"/>
  <c r="G72" i="27"/>
  <c r="G13" i="27"/>
  <c r="G9" i="27"/>
  <c r="G18" i="27"/>
  <c r="G95" i="27"/>
  <c r="G53" i="17"/>
  <c r="G70" i="17"/>
  <c r="G55" i="17"/>
  <c r="G94" i="17"/>
  <c r="G101" i="17"/>
  <c r="G105" i="17"/>
  <c r="G109" i="17"/>
  <c r="G64" i="17"/>
  <c r="G69" i="17"/>
  <c r="G75" i="17"/>
  <c r="G82" i="17"/>
  <c r="G60" i="17"/>
  <c r="G7" i="20"/>
  <c r="G14" i="20"/>
  <c r="G67" i="20"/>
  <c r="G127" i="20"/>
  <c r="G143" i="20"/>
  <c r="G97" i="20"/>
  <c r="G99" i="20"/>
  <c r="G163" i="20"/>
  <c r="G91" i="9"/>
  <c r="G141" i="9"/>
  <c r="G157" i="9"/>
  <c r="G109" i="9"/>
  <c r="G181" i="9"/>
  <c r="G51" i="9"/>
  <c r="G133" i="9"/>
  <c r="G140" i="9"/>
  <c r="G149" i="9"/>
  <c r="G156" i="9"/>
  <c r="G172" i="9"/>
  <c r="G180" i="9"/>
  <c r="G133" i="14"/>
  <c r="G68" i="14"/>
  <c r="G111" i="14"/>
  <c r="G127" i="14"/>
  <c r="G146" i="14"/>
  <c r="G136" i="14"/>
  <c r="G120" i="16"/>
  <c r="G172" i="16"/>
  <c r="G196" i="16"/>
  <c r="G205" i="16"/>
  <c r="G100" i="19"/>
  <c r="G30" i="19"/>
  <c r="G120" i="19"/>
  <c r="G23" i="19"/>
  <c r="G50" i="19"/>
  <c r="G101" i="19"/>
  <c r="G161" i="19"/>
  <c r="G85" i="18"/>
  <c r="G72" i="18"/>
  <c r="G81" i="18"/>
  <c r="G50" i="18"/>
  <c r="G124" i="12"/>
  <c r="G129" i="12"/>
  <c r="G54" i="13"/>
  <c r="G55" i="13"/>
  <c r="G57" i="13"/>
  <c r="G84" i="13"/>
  <c r="G60" i="13"/>
  <c r="G85" i="13"/>
  <c r="G87" i="13"/>
  <c r="G57" i="8"/>
  <c r="G35" i="6"/>
  <c r="G175" i="6"/>
  <c r="G94" i="6"/>
  <c r="G120" i="6"/>
  <c r="G7" i="29"/>
  <c r="G8" i="25"/>
  <c r="G45" i="25"/>
  <c r="G46" i="28"/>
  <c r="G19" i="28"/>
  <c r="G6" i="28"/>
  <c r="G23" i="10"/>
  <c r="G25" i="10"/>
  <c r="G30" i="21"/>
  <c r="G32" i="21"/>
  <c r="G41" i="21"/>
  <c r="G46" i="15"/>
  <c r="G47" i="15"/>
  <c r="G38" i="15"/>
  <c r="G75" i="7"/>
  <c r="G118" i="7"/>
  <c r="G56" i="26"/>
  <c r="G51" i="26"/>
  <c r="G93" i="27"/>
  <c r="G94" i="27"/>
  <c r="G83" i="27"/>
  <c r="G59" i="17"/>
  <c r="G111" i="20"/>
  <c r="G126" i="20"/>
  <c r="G142" i="20"/>
  <c r="G150" i="20"/>
  <c r="G156" i="20"/>
  <c r="G194" i="14"/>
  <c r="G204" i="14"/>
  <c r="G222" i="14"/>
  <c r="G161" i="14"/>
  <c r="G143" i="16"/>
  <c r="G181" i="16"/>
  <c r="G189" i="16"/>
  <c r="G195" i="16"/>
  <c r="G204" i="16"/>
  <c r="G125" i="19"/>
  <c r="G134" i="19"/>
  <c r="G142" i="19"/>
  <c r="G151" i="19"/>
  <c r="G157" i="19"/>
  <c r="G109" i="19"/>
  <c r="G119" i="19"/>
  <c r="G70" i="11"/>
  <c r="G75" i="11"/>
  <c r="G79" i="11"/>
  <c r="G92" i="11"/>
  <c r="G119" i="12"/>
  <c r="G34" i="23"/>
  <c r="G7" i="30"/>
  <c r="G52" i="25"/>
  <c r="G48" i="25"/>
  <c r="G97" i="6"/>
  <c r="G70" i="6"/>
  <c r="G128" i="6"/>
  <c r="G197" i="6"/>
  <c r="G102" i="6"/>
  <c r="G26" i="8" l="1"/>
  <c r="G87" i="8"/>
  <c r="G102" i="8"/>
  <c r="G33" i="8"/>
  <c r="G37" i="7" l="1"/>
  <c r="G148" i="6"/>
  <c r="G46" i="6"/>
  <c r="G6" i="11" l="1"/>
  <c r="G40" i="11"/>
  <c r="G39" i="13"/>
  <c r="G67" i="9"/>
  <c r="G11" i="19"/>
  <c r="G55" i="19"/>
  <c r="G67" i="19"/>
  <c r="G124" i="16" l="1"/>
  <c r="G189" i="14"/>
  <c r="G130" i="14"/>
  <c r="G26" i="9"/>
  <c r="G97" i="9"/>
  <c r="G32" i="11"/>
  <c r="G8" i="31"/>
  <c r="G13" i="26"/>
  <c r="G14" i="26"/>
  <c r="G16" i="26"/>
  <c r="G19" i="26"/>
  <c r="G20" i="26"/>
  <c r="G26" i="27"/>
  <c r="G37" i="27"/>
  <c r="G14" i="17"/>
  <c r="G15" i="17"/>
  <c r="G24" i="17"/>
  <c r="G26" i="17"/>
  <c r="G31" i="17"/>
  <c r="G34" i="17"/>
  <c r="G10" i="23"/>
  <c r="G30" i="20"/>
  <c r="G33" i="20"/>
  <c r="G36" i="20"/>
  <c r="G44" i="20"/>
  <c r="G45" i="20"/>
  <c r="G42" i="20"/>
  <c r="G54" i="20"/>
  <c r="G59" i="20"/>
  <c r="G77" i="20"/>
  <c r="G80" i="20"/>
  <c r="G93" i="20"/>
  <c r="G106" i="20"/>
  <c r="G21" i="29"/>
  <c r="G9" i="9"/>
  <c r="G39" i="9"/>
  <c r="G83" i="9"/>
  <c r="G87" i="9"/>
  <c r="G27" i="25"/>
  <c r="G25" i="25"/>
  <c r="G46" i="14"/>
  <c r="G64" i="14"/>
  <c r="G75" i="14"/>
  <c r="G85" i="14"/>
  <c r="G100" i="14"/>
  <c r="G102" i="14"/>
  <c r="G116" i="14"/>
  <c r="G132" i="14"/>
  <c r="G145" i="14"/>
  <c r="G160" i="14"/>
  <c r="G150" i="14"/>
  <c r="G183" i="14"/>
  <c r="G193" i="14"/>
  <c r="G213" i="14"/>
  <c r="G24" i="28"/>
  <c r="G25" i="28"/>
  <c r="G26" i="28"/>
  <c r="G28" i="16"/>
  <c r="G48" i="16"/>
  <c r="G52" i="16"/>
  <c r="G57" i="16"/>
  <c r="G65" i="16"/>
  <c r="G72" i="16"/>
  <c r="G68" i="16"/>
  <c r="G85" i="16"/>
  <c r="G171" i="16"/>
  <c r="G35" i="16"/>
  <c r="G41" i="19"/>
  <c r="G43" i="19"/>
  <c r="G47" i="19"/>
  <c r="G61" i="19"/>
  <c r="G22" i="11"/>
  <c r="G27" i="11"/>
  <c r="G28" i="11"/>
  <c r="G31" i="11"/>
  <c r="G35" i="11"/>
  <c r="G33" i="11"/>
  <c r="G39" i="12"/>
  <c r="G42" i="12"/>
  <c r="G46" i="12"/>
  <c r="G50" i="12"/>
  <c r="G51" i="12"/>
  <c r="G24" i="21"/>
  <c r="G26" i="21"/>
  <c r="G39" i="18"/>
  <c r="G43" i="18"/>
  <c r="G42" i="18"/>
  <c r="G35" i="18"/>
  <c r="G52" i="18"/>
  <c r="G54" i="18"/>
  <c r="G58" i="18"/>
  <c r="G14" i="10"/>
  <c r="G19" i="10"/>
  <c r="G26" i="13"/>
  <c r="G23" i="13"/>
  <c r="G30" i="13"/>
  <c r="G32" i="13"/>
  <c r="G45" i="7"/>
  <c r="G14" i="24"/>
  <c r="G15" i="24"/>
  <c r="G17" i="24"/>
  <c r="G41" i="7"/>
  <c r="G51" i="20"/>
  <c r="G83" i="20"/>
  <c r="G118" i="12"/>
  <c r="G60" i="9"/>
  <c r="G40" i="9"/>
  <c r="G142" i="9"/>
  <c r="G192" i="14"/>
  <c r="G39" i="14"/>
  <c r="G196" i="6"/>
  <c r="G31" i="16" l="1"/>
  <c r="G41" i="16"/>
  <c r="G47" i="16"/>
  <c r="G180" i="16"/>
  <c r="G132" i="7"/>
  <c r="G54" i="12"/>
  <c r="G79" i="8"/>
  <c r="G69" i="8"/>
  <c r="G25" i="6"/>
  <c r="G36" i="6"/>
  <c r="G18" i="6" l="1"/>
  <c r="G5" i="21"/>
  <c r="G28" i="13"/>
  <c r="G23" i="29"/>
  <c r="G21" i="17"/>
  <c r="G56" i="11"/>
  <c r="G81" i="12"/>
  <c r="G106" i="6" l="1"/>
  <c r="G66" i="18" l="1"/>
  <c r="G76" i="18"/>
  <c r="G80" i="18"/>
  <c r="G83" i="18"/>
  <c r="G93" i="18"/>
  <c r="G101" i="18"/>
  <c r="G113" i="18"/>
  <c r="G116" i="18"/>
  <c r="G20" i="13"/>
  <c r="G49" i="13"/>
  <c r="G40" i="15"/>
  <c r="G39" i="15"/>
  <c r="G86" i="12"/>
  <c r="G82" i="12"/>
  <c r="G18" i="12"/>
  <c r="G72" i="12"/>
  <c r="G106" i="12"/>
  <c r="G131" i="7" l="1"/>
  <c r="G107" i="7"/>
  <c r="G134" i="7"/>
  <c r="G32" i="7"/>
  <c r="G72" i="7"/>
  <c r="G114" i="8"/>
  <c r="G32" i="8"/>
  <c r="G86" i="8"/>
  <c r="G51" i="8"/>
  <c r="G34" i="8"/>
  <c r="G45" i="8"/>
  <c r="G204" i="6"/>
  <c r="G113" i="6"/>
  <c r="G195" i="6"/>
  <c r="G101" i="6"/>
  <c r="G34" i="15"/>
  <c r="G35" i="15"/>
  <c r="G29" i="15"/>
  <c r="G21" i="15"/>
  <c r="G5" i="15"/>
  <c r="G20" i="15"/>
  <c r="G15" i="21"/>
  <c r="G14" i="21"/>
  <c r="G28" i="21"/>
  <c r="G23" i="21"/>
  <c r="G22" i="18"/>
  <c r="G49" i="18"/>
  <c r="G24" i="18"/>
  <c r="G71" i="18"/>
  <c r="G11" i="10"/>
  <c r="G11" i="13"/>
  <c r="G21" i="13"/>
  <c r="G16" i="13"/>
  <c r="G24" i="13"/>
  <c r="G52" i="13"/>
  <c r="G40" i="13"/>
  <c r="G117" i="12"/>
  <c r="G57" i="12"/>
  <c r="G13" i="12"/>
  <c r="G8" i="24" l="1"/>
  <c r="G10" i="24"/>
  <c r="G50" i="7"/>
  <c r="G24" i="7"/>
  <c r="G35" i="7"/>
  <c r="G44" i="8"/>
  <c r="G21" i="8"/>
  <c r="G13" i="8"/>
  <c r="G54" i="8"/>
  <c r="G43" i="8"/>
  <c r="G147" i="6"/>
  <c r="G37" i="6"/>
  <c r="G14" i="29" l="1"/>
  <c r="G27" i="29"/>
  <c r="G13" i="22"/>
  <c r="G16" i="28"/>
  <c r="G46" i="8" l="1"/>
  <c r="G70" i="8"/>
  <c r="G174" i="6"/>
  <c r="G7" i="14"/>
  <c r="G103" i="14"/>
  <c r="G182" i="14"/>
  <c r="G41" i="9"/>
  <c r="G155" i="9"/>
  <c r="G139" i="9"/>
  <c r="G76" i="20"/>
  <c r="G31" i="6" l="1"/>
  <c r="G161" i="6"/>
  <c r="G19" i="23"/>
  <c r="G9" i="22"/>
  <c r="G10" i="28"/>
  <c r="G39" i="17"/>
  <c r="G61" i="20"/>
  <c r="G26" i="20"/>
  <c r="G26" i="14"/>
  <c r="G63" i="14"/>
  <c r="G18" i="14"/>
  <c r="G82" i="14"/>
  <c r="G84" i="14"/>
  <c r="G54" i="9"/>
  <c r="G57" i="9"/>
  <c r="G66" i="9"/>
  <c r="G71" i="9"/>
  <c r="G6" i="9"/>
  <c r="G38" i="16"/>
  <c r="G94" i="16"/>
  <c r="G40" i="19"/>
  <c r="G36" i="19"/>
  <c r="G60" i="19"/>
  <c r="G32" i="19"/>
  <c r="G54" i="11"/>
  <c r="G71" i="12"/>
  <c r="G127" i="6"/>
  <c r="G91" i="6"/>
  <c r="G40" i="6"/>
  <c r="G63" i="8"/>
  <c r="G59" i="8"/>
  <c r="G76" i="6"/>
  <c r="G82" i="6"/>
  <c r="G19" i="8"/>
  <c r="G25" i="11"/>
  <c r="G7" i="31"/>
  <c r="G28" i="20"/>
  <c r="G12" i="29"/>
  <c r="G13" i="29"/>
  <c r="G16" i="29"/>
  <c r="G47" i="9"/>
  <c r="G191" i="14"/>
  <c r="G52" i="28"/>
  <c r="G27" i="22"/>
  <c r="G133" i="19"/>
  <c r="G150" i="19"/>
  <c r="G11" i="24"/>
  <c r="G122" i="8"/>
  <c r="G86" i="6"/>
  <c r="G31" i="8"/>
  <c r="G50" i="8"/>
  <c r="G75" i="8"/>
  <c r="G98" i="7"/>
  <c r="G116" i="12"/>
  <c r="G165" i="16"/>
  <c r="G121" i="14"/>
  <c r="G95" i="9"/>
  <c r="G113" i="9"/>
  <c r="G13" i="9"/>
  <c r="G47" i="20"/>
  <c r="G91" i="27"/>
  <c r="G54" i="27"/>
  <c r="G21" i="26"/>
  <c r="G104" i="18"/>
  <c r="G92" i="18"/>
  <c r="G96" i="18"/>
  <c r="G89" i="18"/>
  <c r="G105" i="11"/>
  <c r="G65" i="11"/>
  <c r="G124" i="9"/>
  <c r="G16" i="9"/>
  <c r="G34" i="9"/>
  <c r="G55" i="9"/>
  <c r="G143" i="14"/>
  <c r="G172" i="14"/>
  <c r="G203" i="14"/>
  <c r="G221" i="14"/>
  <c r="G8" i="16"/>
  <c r="G142" i="16"/>
  <c r="G152" i="16"/>
  <c r="G159" i="16"/>
  <c r="G170" i="16"/>
  <c r="G179" i="16"/>
  <c r="G99" i="19"/>
  <c r="G18" i="19"/>
  <c r="G118" i="19"/>
  <c r="G89" i="19"/>
  <c r="G7" i="19"/>
  <c r="G49" i="19"/>
  <c r="G149" i="19"/>
  <c r="G84" i="7"/>
  <c r="G110" i="7"/>
  <c r="G41" i="18" l="1"/>
  <c r="G49" i="12"/>
  <c r="G113" i="8"/>
  <c r="G20" i="8"/>
  <c r="G18" i="8"/>
  <c r="G15" i="8"/>
  <c r="G78" i="8"/>
  <c r="G36" i="7"/>
  <c r="G18" i="7"/>
  <c r="G44" i="7"/>
  <c r="G49" i="7"/>
  <c r="G47" i="7"/>
  <c r="G51" i="7"/>
  <c r="G53" i="7"/>
  <c r="G62" i="7"/>
  <c r="G65" i="7"/>
  <c r="G50" i="11"/>
  <c r="G30" i="11"/>
  <c r="G34" i="11"/>
  <c r="G39" i="11"/>
  <c r="G43" i="11"/>
  <c r="G46" i="11"/>
  <c r="G49" i="11"/>
  <c r="G52" i="11"/>
  <c r="G45" i="12"/>
  <c r="G53" i="12"/>
  <c r="G56" i="12"/>
  <c r="G58" i="12"/>
  <c r="G61" i="12"/>
  <c r="G63" i="12"/>
  <c r="G65" i="12"/>
  <c r="G38" i="8"/>
  <c r="G40" i="8"/>
  <c r="G48" i="8"/>
  <c r="G10" i="26"/>
  <c r="G11" i="26"/>
  <c r="G15" i="26"/>
  <c r="G17" i="26"/>
  <c r="G23" i="26"/>
  <c r="G22" i="26"/>
  <c r="G25" i="27"/>
  <c r="G34" i="27"/>
  <c r="G28" i="27"/>
  <c r="G41" i="27"/>
  <c r="G42" i="27"/>
  <c r="G48" i="27"/>
  <c r="G50" i="27"/>
  <c r="G52" i="27"/>
  <c r="G46" i="27"/>
  <c r="G20" i="17"/>
  <c r="G30" i="17"/>
  <c r="G37" i="17"/>
  <c r="G35" i="17"/>
  <c r="G41" i="17"/>
  <c r="G43" i="17"/>
  <c r="G43" i="20"/>
  <c r="G46" i="20"/>
  <c r="G57" i="20"/>
  <c r="G62" i="20"/>
  <c r="G64" i="20"/>
  <c r="G69" i="20"/>
  <c r="G17" i="23"/>
  <c r="G12" i="23"/>
  <c r="G13" i="23"/>
  <c r="G14" i="23"/>
  <c r="G32" i="9"/>
  <c r="G53" i="9"/>
  <c r="G49" i="9"/>
  <c r="G62" i="9"/>
  <c r="G65" i="9"/>
  <c r="G70" i="9"/>
  <c r="G72" i="9"/>
  <c r="G75" i="9"/>
  <c r="G82" i="9"/>
  <c r="G88" i="9"/>
  <c r="G101" i="9"/>
  <c r="G119" i="9"/>
  <c r="G48" i="14"/>
  <c r="G55" i="14"/>
  <c r="G62" i="14"/>
  <c r="G59" i="14"/>
  <c r="G74" i="14"/>
  <c r="G81" i="14"/>
  <c r="G83" i="14"/>
  <c r="G87" i="14"/>
  <c r="G92" i="14"/>
  <c r="G99" i="14"/>
  <c r="G105" i="14"/>
  <c r="G115" i="14"/>
  <c r="G131" i="14"/>
  <c r="G107" i="14"/>
  <c r="G149" i="14"/>
  <c r="G159" i="14"/>
  <c r="G171" i="14"/>
  <c r="G181" i="14"/>
  <c r="G190" i="14"/>
  <c r="G23" i="25"/>
  <c r="G26" i="25"/>
  <c r="G63" i="16"/>
  <c r="G80" i="16"/>
  <c r="G81" i="16"/>
  <c r="G84" i="16"/>
  <c r="G88" i="16"/>
  <c r="G100" i="16"/>
  <c r="G102" i="16"/>
  <c r="G122" i="16"/>
  <c r="G135" i="16"/>
  <c r="G141" i="16"/>
  <c r="G151" i="16"/>
  <c r="G50" i="16"/>
  <c r="G56" i="16"/>
  <c r="G64" i="16"/>
  <c r="G71" i="16"/>
  <c r="G46" i="19"/>
  <c r="G52" i="19"/>
  <c r="G54" i="19"/>
  <c r="G53" i="19"/>
  <c r="G65" i="19"/>
  <c r="G66" i="19"/>
  <c r="G69" i="19"/>
  <c r="G70" i="19"/>
  <c r="G73" i="19"/>
  <c r="G80" i="19"/>
  <c r="G18" i="28"/>
  <c r="G20" i="28"/>
  <c r="G22" i="28"/>
  <c r="G23" i="28"/>
  <c r="G62" i="18"/>
  <c r="G63" i="18"/>
  <c r="G65" i="18"/>
  <c r="G36" i="15"/>
  <c r="G27" i="21"/>
  <c r="G21" i="10"/>
  <c r="G23" i="8"/>
  <c r="G88" i="6"/>
  <c r="G54" i="6"/>
  <c r="G112" i="6"/>
  <c r="G110" i="6"/>
  <c r="G164" i="6"/>
  <c r="G188" i="6"/>
  <c r="G194" i="6"/>
  <c r="G129" i="6"/>
  <c r="G5" i="19"/>
  <c r="G39" i="16"/>
  <c r="G19" i="16"/>
  <c r="G62" i="16"/>
  <c r="G70" i="16"/>
  <c r="G73" i="16"/>
  <c r="G91" i="14"/>
  <c r="G90" i="14"/>
  <c r="G43" i="14"/>
  <c r="G71" i="14"/>
  <c r="G80" i="14"/>
  <c r="G31" i="14"/>
  <c r="G14" i="9"/>
  <c r="G33" i="9"/>
  <c r="G61" i="9"/>
  <c r="G39" i="27"/>
  <c r="G33" i="27"/>
  <c r="G60" i="7"/>
  <c r="G18" i="25"/>
  <c r="G5" i="25"/>
  <c r="G16" i="25"/>
  <c r="G20" i="25"/>
  <c r="G22" i="25"/>
  <c r="G9" i="30"/>
  <c r="G27" i="13" l="1"/>
  <c r="G31" i="18"/>
  <c r="G51" i="18"/>
  <c r="G37" i="19"/>
  <c r="G47" i="12"/>
  <c r="G44" i="12"/>
  <c r="G88" i="8"/>
  <c r="G42" i="6"/>
  <c r="G115" i="6"/>
  <c r="G87" i="6"/>
  <c r="G105" i="6"/>
  <c r="G83" i="6"/>
  <c r="G203" i="6"/>
  <c r="G10" i="16"/>
  <c r="G30" i="16"/>
  <c r="G26" i="16"/>
  <c r="G101" i="16"/>
  <c r="G59" i="16"/>
  <c r="G103" i="16"/>
  <c r="G13" i="19"/>
  <c r="G20" i="19"/>
  <c r="G26" i="19"/>
  <c r="G74" i="19"/>
  <c r="G81" i="19"/>
  <c r="G78" i="12"/>
  <c r="G36" i="8"/>
  <c r="G68" i="8"/>
  <c r="G22" i="8"/>
  <c r="G23" i="18"/>
  <c r="G73" i="18"/>
  <c r="G75" i="18"/>
  <c r="G15" i="11"/>
  <c r="G53" i="11"/>
  <c r="G47" i="11"/>
  <c r="G58" i="11"/>
  <c r="G59" i="11"/>
  <c r="G62" i="11"/>
  <c r="G11" i="14"/>
  <c r="G30" i="14"/>
  <c r="G93" i="14"/>
  <c r="G22" i="14"/>
  <c r="G42" i="14"/>
  <c r="G95" i="14"/>
  <c r="G45" i="14"/>
  <c r="G125" i="14"/>
  <c r="G32" i="14"/>
  <c r="G144" i="14"/>
  <c r="G8" i="30"/>
  <c r="G10" i="30"/>
  <c r="G15" i="23"/>
  <c r="G9" i="23"/>
  <c r="G17" i="29"/>
  <c r="G5" i="29"/>
  <c r="G31" i="29"/>
  <c r="G11" i="22"/>
  <c r="G5" i="22"/>
  <c r="G14" i="22"/>
  <c r="G15" i="22"/>
  <c r="G16" i="22"/>
  <c r="G6" i="22"/>
  <c r="G5" i="10"/>
  <c r="G18" i="15"/>
  <c r="G30" i="15"/>
  <c r="G19" i="7"/>
  <c r="G38" i="7"/>
  <c r="G83" i="7"/>
  <c r="G21" i="7"/>
  <c r="G30" i="7"/>
  <c r="G23" i="7"/>
  <c r="G74" i="7"/>
  <c r="G7" i="26"/>
  <c r="G33" i="26"/>
  <c r="G29" i="26"/>
  <c r="G43" i="27"/>
  <c r="G16" i="27"/>
  <c r="G15" i="27"/>
  <c r="G20" i="27"/>
  <c r="G14" i="27"/>
  <c r="G24" i="27"/>
  <c r="G69" i="27"/>
  <c r="G30" i="27"/>
  <c r="G20" i="9"/>
  <c r="G15" i="9"/>
  <c r="G11" i="9"/>
  <c r="G28" i="9"/>
  <c r="G89" i="9"/>
  <c r="G27" i="9"/>
  <c r="G102" i="9"/>
  <c r="G46" i="9"/>
  <c r="G116" i="9"/>
  <c r="G125" i="9"/>
  <c r="G22" i="20"/>
  <c r="G27" i="20"/>
  <c r="G65" i="20"/>
  <c r="G41" i="20"/>
  <c r="G32" i="20"/>
  <c r="G25" i="20"/>
  <c r="G92" i="20"/>
  <c r="G98" i="20"/>
  <c r="G101" i="20"/>
  <c r="G86" i="20"/>
  <c r="G23" i="17"/>
  <c r="G40" i="17"/>
  <c r="G47" i="17"/>
  <c r="G44" i="17"/>
  <c r="G36" i="16"/>
  <c r="G27" i="16"/>
  <c r="G16" i="16"/>
  <c r="G15" i="16"/>
  <c r="G55" i="16"/>
  <c r="G61" i="16"/>
  <c r="G16" i="19"/>
  <c r="G27" i="19"/>
  <c r="G22" i="19"/>
  <c r="G34" i="19"/>
  <c r="G39" i="19"/>
  <c r="G6" i="19"/>
  <c r="G15" i="19"/>
  <c r="G44" i="19"/>
  <c r="G59" i="19"/>
  <c r="G25" i="19"/>
  <c r="G68" i="19"/>
  <c r="G75" i="19"/>
  <c r="G88" i="19"/>
  <c r="G23" i="11"/>
  <c r="G26" i="11"/>
  <c r="G24" i="11"/>
  <c r="G12" i="11"/>
  <c r="G29" i="11"/>
  <c r="G17" i="11"/>
  <c r="G42" i="11"/>
  <c r="G18" i="11"/>
  <c r="G51" i="11"/>
  <c r="G18" i="10"/>
  <c r="G16" i="10"/>
  <c r="G16" i="23"/>
  <c r="G9" i="25"/>
  <c r="G14" i="25"/>
  <c r="G13" i="25"/>
  <c r="G17" i="25"/>
  <c r="G19" i="25"/>
  <c r="G11" i="29"/>
  <c r="G19" i="29"/>
  <c r="G20" i="29"/>
  <c r="G22" i="29"/>
  <c r="G9" i="28"/>
  <c r="G21" i="28"/>
  <c r="G31" i="15"/>
  <c r="G9" i="26"/>
  <c r="G24" i="26"/>
  <c r="G25" i="26"/>
  <c r="G19" i="27"/>
  <c r="G17" i="27"/>
  <c r="G21" i="27"/>
  <c r="G11" i="27"/>
  <c r="G29" i="27"/>
  <c r="G32" i="27"/>
  <c r="G36" i="27"/>
  <c r="G35" i="27"/>
  <c r="G49" i="27"/>
  <c r="G57" i="27"/>
  <c r="G55" i="27"/>
  <c r="G63" i="27"/>
  <c r="G25" i="13"/>
  <c r="G29" i="13"/>
  <c r="G19" i="13"/>
  <c r="G37" i="13"/>
  <c r="G35" i="13"/>
  <c r="G53" i="13"/>
  <c r="G58" i="13"/>
  <c r="G69" i="13"/>
  <c r="G14" i="18"/>
  <c r="G45" i="18"/>
  <c r="G64" i="18"/>
  <c r="G26" i="18"/>
  <c r="G9" i="17"/>
  <c r="G18" i="17"/>
  <c r="G13" i="17"/>
  <c r="G19" i="17"/>
  <c r="G28" i="17"/>
  <c r="G13" i="20"/>
  <c r="G10" i="20"/>
  <c r="G23" i="20"/>
  <c r="G39" i="20"/>
  <c r="G38" i="20"/>
  <c r="G48" i="20"/>
  <c r="G56" i="20"/>
  <c r="G60" i="20"/>
  <c r="G35" i="20"/>
  <c r="G90" i="20"/>
  <c r="G91" i="20"/>
  <c r="G110" i="20"/>
  <c r="G117" i="20"/>
  <c r="G10" i="9"/>
  <c r="G29" i="9"/>
  <c r="G31" i="9"/>
  <c r="G42" i="9"/>
  <c r="G43" i="9"/>
  <c r="G52" i="9"/>
  <c r="G59" i="9"/>
  <c r="G58" i="9"/>
  <c r="G81" i="9"/>
  <c r="G15" i="14"/>
  <c r="G35" i="14"/>
  <c r="G38" i="14"/>
  <c r="G44" i="14"/>
  <c r="G25" i="14"/>
  <c r="G34" i="14"/>
  <c r="G27" i="14"/>
  <c r="G66" i="14"/>
  <c r="G13" i="14"/>
  <c r="G9" i="14"/>
  <c r="G94" i="14"/>
  <c r="G114" i="14"/>
  <c r="G88" i="14"/>
  <c r="G50" i="14"/>
  <c r="G142" i="14"/>
  <c r="G170" i="14"/>
  <c r="G180" i="14"/>
  <c r="G51" i="14"/>
  <c r="G202" i="14"/>
  <c r="G174" i="14"/>
  <c r="G220" i="14"/>
  <c r="G132" i="12"/>
  <c r="G131" i="12"/>
  <c r="G23" i="12"/>
  <c r="G128" i="12"/>
  <c r="G163" i="6"/>
  <c r="G109" i="6"/>
  <c r="G13" i="6"/>
  <c r="G14" i="6"/>
  <c r="G17" i="6"/>
  <c r="G136" i="6"/>
  <c r="G26" i="15" l="1"/>
  <c r="G38" i="9"/>
  <c r="G113" i="14"/>
  <c r="G201" i="14"/>
  <c r="G98" i="16"/>
  <c r="G45" i="19"/>
  <c r="G51" i="19"/>
  <c r="G38" i="11"/>
  <c r="G18" i="21"/>
  <c r="G23" i="24"/>
  <c r="G43" i="7"/>
  <c r="G48" i="7"/>
  <c r="G61" i="7"/>
  <c r="G69" i="7"/>
  <c r="G73" i="7"/>
  <c r="G82" i="7"/>
  <c r="G63" i="7"/>
  <c r="G12" i="13"/>
  <c r="G40" i="18" l="1"/>
  <c r="G41" i="12"/>
  <c r="G35" i="12"/>
  <c r="G52" i="12"/>
  <c r="G146" i="6"/>
  <c r="G162" i="6"/>
  <c r="G193" i="6"/>
  <c r="G111" i="6"/>
  <c r="G59" i="6"/>
  <c r="G14" i="8"/>
  <c r="G54" i="7"/>
  <c r="G77" i="7"/>
  <c r="G85" i="7"/>
  <c r="G105" i="20"/>
  <c r="G148" i="14"/>
  <c r="G151" i="14"/>
  <c r="G140" i="16"/>
  <c r="G125" i="16"/>
  <c r="G188" i="16"/>
  <c r="G98" i="19"/>
  <c r="G132" i="19"/>
  <c r="G141" i="19"/>
  <c r="G69" i="11"/>
  <c r="G85" i="11"/>
  <c r="G99" i="11"/>
  <c r="G41" i="6"/>
  <c r="G114" i="6"/>
  <c r="G173" i="6"/>
  <c r="G5" i="27"/>
  <c r="G22" i="27"/>
  <c r="G21" i="21"/>
  <c r="G63" i="20"/>
  <c r="G6" i="15"/>
  <c r="G22" i="15"/>
  <c r="G25" i="15"/>
  <c r="G21" i="14"/>
  <c r="G36" i="14"/>
  <c r="G40" i="16"/>
  <c r="G24" i="8"/>
  <c r="G39" i="8"/>
  <c r="G51" i="6"/>
  <c r="G30" i="6"/>
  <c r="G32" i="6"/>
  <c r="G71" i="6"/>
  <c r="G62" i="6"/>
  <c r="G98" i="6"/>
  <c r="G60" i="6"/>
  <c r="G5" i="8"/>
  <c r="G17" i="8"/>
  <c r="G10" i="8"/>
  <c r="G22" i="21"/>
  <c r="G33" i="12"/>
  <c r="G19" i="12"/>
  <c r="G38" i="13"/>
  <c r="G46" i="13"/>
  <c r="G9" i="6"/>
  <c r="G28" i="6"/>
  <c r="G66" i="6"/>
  <c r="G33" i="6"/>
  <c r="G15" i="6"/>
  <c r="G65" i="6"/>
  <c r="G21" i="6"/>
  <c r="G55" i="6"/>
  <c r="G137" i="6"/>
  <c r="G56" i="7"/>
  <c r="G79" i="12"/>
  <c r="G31" i="27"/>
  <c r="G57" i="17"/>
  <c r="G58" i="17"/>
  <c r="G40" i="20"/>
  <c r="G79" i="20"/>
  <c r="G31" i="20"/>
  <c r="G95" i="20"/>
  <c r="G100" i="9"/>
  <c r="G132" i="9"/>
  <c r="G12" i="14"/>
  <c r="G158" i="14"/>
  <c r="G128" i="14"/>
  <c r="G141" i="14"/>
  <c r="G98" i="14"/>
  <c r="G134" i="16"/>
  <c r="G158" i="16"/>
  <c r="G46" i="16"/>
  <c r="G51" i="16"/>
  <c r="G178" i="16"/>
  <c r="G203" i="16"/>
  <c r="G78" i="19"/>
  <c r="G93" i="19"/>
  <c r="G131" i="19"/>
  <c r="G38" i="19"/>
  <c r="G156" i="19"/>
  <c r="G155" i="19"/>
  <c r="G61" i="11"/>
  <c r="G63" i="11"/>
  <c r="G84" i="11"/>
  <c r="G68" i="11"/>
  <c r="G155" i="6"/>
  <c r="G144" i="6"/>
  <c r="G76" i="8"/>
  <c r="G10" i="31"/>
  <c r="G37" i="29"/>
  <c r="G32" i="29"/>
  <c r="G37" i="28"/>
  <c r="G40" i="28"/>
  <c r="G101" i="7"/>
  <c r="G64" i="11"/>
  <c r="G106" i="11"/>
  <c r="G66" i="11"/>
  <c r="G34" i="26"/>
  <c r="G26" i="26"/>
  <c r="G18" i="26"/>
  <c r="G62" i="27"/>
  <c r="G64" i="27"/>
  <c r="G50" i="17"/>
  <c r="G66" i="20"/>
  <c r="G81" i="20"/>
  <c r="G87" i="20"/>
  <c r="G125" i="20"/>
  <c r="G102" i="20"/>
  <c r="G135" i="20"/>
  <c r="G34" i="20"/>
  <c r="G129" i="20"/>
  <c r="G80" i="9"/>
  <c r="G94" i="9"/>
  <c r="G108" i="9"/>
  <c r="G44" i="9"/>
  <c r="G111" i="9"/>
  <c r="G159" i="9"/>
  <c r="G134" i="9"/>
  <c r="G109" i="14"/>
  <c r="G120" i="14"/>
  <c r="G110" i="14"/>
  <c r="G119" i="14"/>
  <c r="G29" i="29"/>
  <c r="G113" i="16"/>
  <c r="G110" i="16"/>
  <c r="G112" i="16"/>
  <c r="G138" i="16"/>
  <c r="G75" i="16"/>
  <c r="G14" i="19"/>
  <c r="G24" i="19"/>
  <c r="G85" i="19"/>
  <c r="G97" i="19"/>
  <c r="G35" i="28"/>
  <c r="G36" i="28"/>
  <c r="G39" i="28"/>
  <c r="G28" i="28"/>
  <c r="G70" i="18"/>
  <c r="G77" i="18"/>
  <c r="G78" i="18"/>
  <c r="G55" i="18"/>
  <c r="G80" i="12"/>
  <c r="G68" i="12"/>
  <c r="G43" i="12"/>
  <c r="G74" i="12"/>
  <c r="G77" i="12"/>
  <c r="G64" i="12"/>
  <c r="G83" i="12"/>
  <c r="G84" i="12"/>
  <c r="G41" i="15"/>
  <c r="G93" i="6"/>
  <c r="G117" i="6"/>
  <c r="G38" i="6"/>
  <c r="G74" i="6"/>
  <c r="G187" i="6"/>
  <c r="G108" i="6"/>
  <c r="G176" i="6"/>
  <c r="G89" i="7"/>
  <c r="G76" i="7"/>
  <c r="G46" i="7"/>
  <c r="G80" i="7"/>
  <c r="G87" i="7"/>
  <c r="G88" i="7"/>
  <c r="G112" i="7"/>
  <c r="G130" i="7"/>
  <c r="G126" i="7"/>
  <c r="G15" i="15" l="1"/>
  <c r="G10" i="10"/>
  <c r="G24" i="10"/>
  <c r="G84" i="18"/>
  <c r="G79" i="18"/>
  <c r="G97" i="18"/>
  <c r="G37" i="26"/>
  <c r="G23" i="27"/>
  <c r="G66" i="27"/>
  <c r="G32" i="17"/>
  <c r="G22" i="17"/>
  <c r="G29" i="17"/>
  <c r="G49" i="17"/>
  <c r="G55" i="20"/>
  <c r="G21" i="20"/>
  <c r="G19" i="20"/>
  <c r="G23" i="9"/>
  <c r="G22" i="9"/>
  <c r="G98" i="9"/>
  <c r="G85" i="9"/>
  <c r="G77" i="9"/>
  <c r="G154" i="9"/>
  <c r="G24" i="9"/>
  <c r="G18" i="9"/>
  <c r="G131" i="9"/>
  <c r="G124" i="14"/>
  <c r="G28" i="14"/>
  <c r="G20" i="14"/>
  <c r="G24" i="14"/>
  <c r="G122" i="14"/>
  <c r="G169" i="14"/>
  <c r="G69" i="14"/>
  <c r="G78" i="14"/>
  <c r="G200" i="14"/>
  <c r="G91" i="16"/>
  <c r="G118" i="16"/>
  <c r="G92" i="16"/>
  <c r="G23" i="16"/>
  <c r="G114" i="16"/>
  <c r="G44" i="16"/>
  <c r="G130" i="16"/>
  <c r="G121" i="16"/>
  <c r="G117" i="16"/>
  <c r="G34" i="16"/>
  <c r="G64" i="19"/>
  <c r="G31" i="19"/>
  <c r="G21" i="19"/>
  <c r="G95" i="19"/>
  <c r="G117" i="19"/>
  <c r="G8" i="11"/>
  <c r="G60" i="11"/>
  <c r="G35" i="8"/>
  <c r="G61" i="8"/>
  <c r="G66" i="8"/>
  <c r="G58" i="8"/>
  <c r="G41" i="8"/>
  <c r="G56" i="6"/>
  <c r="G50" i="6"/>
  <c r="G95" i="6"/>
  <c r="G80" i="6"/>
  <c r="G133" i="6"/>
  <c r="G20" i="23"/>
  <c r="G25" i="29"/>
  <c r="G41" i="29"/>
  <c r="G30" i="29"/>
  <c r="G31" i="25"/>
  <c r="G30" i="25"/>
  <c r="G34" i="25"/>
  <c r="G78" i="7"/>
  <c r="G58" i="7"/>
  <c r="G42" i="7"/>
  <c r="G57" i="7"/>
  <c r="G70" i="7"/>
  <c r="G37" i="11"/>
  <c r="G43" i="16"/>
  <c r="G29" i="16"/>
  <c r="G93" i="16"/>
  <c r="G18" i="16"/>
  <c r="G77" i="16"/>
  <c r="G194" i="16"/>
  <c r="G27" i="18"/>
  <c r="G60" i="18"/>
  <c r="G29" i="18"/>
  <c r="G46" i="18"/>
  <c r="G35" i="9"/>
  <c r="G19" i="21"/>
  <c r="G13" i="10"/>
  <c r="G68" i="27"/>
  <c r="G8" i="27"/>
  <c r="G8" i="17"/>
  <c r="G19" i="15"/>
  <c r="G37" i="15"/>
  <c r="G53" i="6" l="1"/>
  <c r="G85" i="6"/>
  <c r="G100" i="6"/>
  <c r="G48" i="6"/>
  <c r="G186" i="6"/>
  <c r="G80" i="8"/>
  <c r="G97" i="8"/>
  <c r="G75" i="12"/>
  <c r="G31" i="12"/>
  <c r="G8" i="13" l="1"/>
  <c r="G9" i="10"/>
  <c r="G25" i="8"/>
  <c r="G64" i="6"/>
  <c r="G27" i="6"/>
  <c r="G185" i="6"/>
  <c r="G49" i="6"/>
  <c r="G69" i="6"/>
  <c r="G52" i="8"/>
  <c r="G47" i="8"/>
  <c r="G6" i="8"/>
  <c r="G37" i="8"/>
  <c r="G58" i="6"/>
  <c r="G5" i="6"/>
  <c r="G67" i="6"/>
  <c r="G11" i="8"/>
  <c r="G44" i="6"/>
  <c r="G16" i="24" l="1"/>
  <c r="G12" i="7"/>
  <c r="G20" i="7"/>
  <c r="G9" i="7"/>
  <c r="G34" i="7"/>
  <c r="G7" i="7"/>
  <c r="G22" i="7"/>
  <c r="G39" i="7"/>
  <c r="G48" i="13" l="1"/>
  <c r="G44" i="18"/>
  <c r="G67" i="18"/>
  <c r="G22" i="10"/>
  <c r="G20" i="21"/>
  <c r="G29" i="21"/>
  <c r="G31" i="21"/>
  <c r="G27" i="26"/>
  <c r="G32" i="26"/>
  <c r="G36" i="26"/>
  <c r="G56" i="27" l="1"/>
  <c r="G59" i="27"/>
  <c r="G58" i="27"/>
  <c r="G58" i="20"/>
  <c r="G71" i="20"/>
  <c r="G70" i="20"/>
  <c r="G74" i="20"/>
  <c r="G75" i="20"/>
  <c r="G89" i="20"/>
  <c r="G85" i="20"/>
  <c r="G103" i="20"/>
  <c r="G64" i="9"/>
  <c r="G74" i="9"/>
  <c r="G69" i="9"/>
  <c r="G78" i="9"/>
  <c r="G76" i="9"/>
  <c r="G90" i="9"/>
  <c r="G110" i="9"/>
  <c r="G123" i="9"/>
  <c r="G115" i="9"/>
  <c r="G138" i="9"/>
  <c r="G47" i="14"/>
  <c r="G73" i="14"/>
  <c r="G79" i="14"/>
  <c r="G97" i="14"/>
  <c r="G70" i="14"/>
  <c r="G96" i="14"/>
  <c r="G112" i="14"/>
  <c r="G123" i="14"/>
  <c r="G129" i="14"/>
  <c r="G10" i="15"/>
  <c r="G70" i="12"/>
  <c r="G66" i="12"/>
  <c r="G32" i="16"/>
  <c r="G79" i="16"/>
  <c r="G74" i="16"/>
  <c r="G82" i="16"/>
  <c r="G87" i="16"/>
  <c r="G99" i="16"/>
  <c r="G105" i="16"/>
  <c r="G128" i="16"/>
  <c r="G58" i="19"/>
  <c r="G10" i="19"/>
  <c r="G62" i="19"/>
  <c r="G72" i="19"/>
  <c r="G77" i="19"/>
  <c r="G87" i="19"/>
  <c r="G84" i="19"/>
  <c r="G92" i="19"/>
  <c r="G19" i="24"/>
  <c r="G79" i="7"/>
  <c r="G81" i="7"/>
  <c r="G59" i="7"/>
  <c r="G121" i="8"/>
  <c r="G95" i="8"/>
  <c r="G62" i="8"/>
  <c r="G107" i="6"/>
  <c r="G119" i="6"/>
  <c r="G172" i="6"/>
  <c r="G192" i="6"/>
  <c r="G60" i="8"/>
  <c r="G81" i="6"/>
  <c r="G99" i="6"/>
  <c r="G22" i="6" l="1"/>
  <c r="G92" i="6"/>
  <c r="G7" i="6"/>
  <c r="G12" i="6"/>
  <c r="G79" i="6"/>
  <c r="G29" i="6"/>
  <c r="G56" i="8"/>
  <c r="G8" i="8"/>
  <c r="G27" i="8"/>
  <c r="G52" i="6"/>
  <c r="G20" i="6"/>
  <c r="G6" i="6"/>
  <c r="G39" i="6"/>
  <c r="G10" i="6"/>
  <c r="G11" i="6"/>
  <c r="G19" i="11"/>
  <c r="G55" i="11"/>
  <c r="G57" i="11"/>
  <c r="G66" i="16"/>
  <c r="G86" i="16"/>
  <c r="G97" i="16"/>
  <c r="G107" i="16"/>
  <c r="G115" i="16"/>
  <c r="G79" i="19"/>
  <c r="G86" i="19"/>
  <c r="G56" i="13"/>
  <c r="G69" i="18"/>
  <c r="G74" i="18"/>
  <c r="G30" i="12"/>
  <c r="G48" i="12"/>
  <c r="G26" i="12"/>
  <c r="G18" i="24"/>
  <c r="G9" i="24"/>
  <c r="G5" i="7"/>
  <c r="G10" i="7"/>
  <c r="G16" i="7"/>
  <c r="G8" i="7"/>
  <c r="G64" i="7"/>
  <c r="G43" i="6" l="1"/>
  <c r="G77" i="6"/>
  <c r="G84" i="6"/>
  <c r="G19" i="6"/>
  <c r="G103" i="6"/>
  <c r="G118" i="6"/>
  <c r="G126" i="6"/>
  <c r="G30" i="26"/>
  <c r="G40" i="27"/>
  <c r="G65" i="27"/>
  <c r="G16" i="17"/>
  <c r="G11" i="17"/>
  <c r="G46" i="17"/>
  <c r="G48" i="17"/>
  <c r="G51" i="17"/>
  <c r="G8" i="20"/>
  <c r="G68" i="20"/>
  <c r="G17" i="20"/>
  <c r="G82" i="20"/>
  <c r="G99" i="9"/>
  <c r="G33" i="25"/>
  <c r="G32" i="25"/>
  <c r="G61" i="14"/>
  <c r="G18" i="23"/>
  <c r="G149" i="20"/>
  <c r="G67" i="14"/>
  <c r="G122" i="7"/>
  <c r="G129" i="7"/>
  <c r="G19" i="19"/>
  <c r="G104" i="12"/>
  <c r="G17" i="13"/>
  <c r="G7" i="13"/>
  <c r="G26" i="29"/>
  <c r="G33" i="28"/>
  <c r="G17" i="21"/>
  <c r="G68" i="18"/>
  <c r="G56" i="18"/>
  <c r="G112" i="18"/>
  <c r="G61" i="18"/>
  <c r="G53" i="20"/>
  <c r="G12" i="9"/>
  <c r="G93" i="9"/>
  <c r="G36" i="9"/>
  <c r="G117" i="7"/>
  <c r="G54" i="16"/>
  <c r="G202" i="16"/>
  <c r="G67" i="11"/>
  <c r="G24" i="12"/>
  <c r="G60" i="12"/>
  <c r="G29" i="12"/>
  <c r="G8" i="6"/>
  <c r="G171" i="6"/>
  <c r="G135" i="6"/>
  <c r="G116" i="6"/>
  <c r="G72" i="6"/>
  <c r="G7" i="25"/>
  <c r="G7" i="24"/>
  <c r="G5" i="24"/>
  <c r="G11" i="7"/>
  <c r="G14" i="7"/>
  <c r="G26" i="7"/>
  <c r="G17" i="7"/>
  <c r="G28" i="7"/>
  <c r="G13" i="7"/>
  <c r="G27" i="7"/>
  <c r="G66" i="7"/>
  <c r="G68" i="7"/>
  <c r="G67" i="7"/>
  <c r="G27" i="12"/>
  <c r="G5" i="12"/>
  <c r="G62" i="12"/>
  <c r="G7" i="12"/>
  <c r="G38" i="12"/>
  <c r="G12" i="12"/>
  <c r="G67" i="12"/>
  <c r="G36" i="12"/>
  <c r="G28" i="12"/>
  <c r="G25" i="12"/>
  <c r="G91" i="12"/>
  <c r="G59" i="12"/>
  <c r="G17" i="12"/>
  <c r="G55" i="12"/>
  <c r="G34" i="12"/>
  <c r="G73" i="12"/>
  <c r="G105" i="12"/>
  <c r="G85" i="12"/>
  <c r="G10" i="13"/>
  <c r="G18" i="13"/>
  <c r="G41" i="13"/>
  <c r="G14" i="13"/>
  <c r="G9" i="13"/>
  <c r="G34" i="13"/>
  <c r="G47" i="13"/>
  <c r="G13" i="13"/>
  <c r="G50" i="13"/>
  <c r="G22" i="13"/>
  <c r="G36" i="13"/>
  <c r="G62" i="13"/>
  <c r="G68" i="13"/>
  <c r="G16" i="18"/>
  <c r="G10" i="18"/>
  <c r="G7" i="18"/>
  <c r="G6" i="18"/>
  <c r="G32" i="18"/>
  <c r="G36" i="18"/>
  <c r="G37" i="18"/>
  <c r="G30" i="18"/>
  <c r="G17" i="18"/>
  <c r="G13" i="18"/>
  <c r="G47" i="18"/>
  <c r="G21" i="18"/>
  <c r="G53" i="18"/>
  <c r="G19" i="18"/>
  <c r="G15" i="18"/>
  <c r="G82" i="18"/>
  <c r="G103" i="18"/>
  <c r="G110" i="18"/>
  <c r="G57" i="18"/>
  <c r="G115" i="18"/>
  <c r="G20" i="10"/>
  <c r="G7" i="10"/>
  <c r="G6" i="21"/>
  <c r="G9" i="21"/>
  <c r="G11" i="21"/>
  <c r="G13" i="21"/>
  <c r="G12" i="21"/>
  <c r="G25" i="21"/>
  <c r="G16" i="21"/>
  <c r="G7" i="15" l="1"/>
  <c r="G12" i="15"/>
  <c r="G13" i="15"/>
  <c r="G14" i="15"/>
  <c r="G28" i="15"/>
  <c r="G16" i="15"/>
  <c r="G9" i="19" l="1"/>
  <c r="G8" i="12"/>
  <c r="G14" i="12"/>
  <c r="G10" i="12"/>
  <c r="G13" i="24"/>
  <c r="G12" i="24"/>
  <c r="G6" i="7"/>
  <c r="G24" i="20"/>
  <c r="G11" i="20"/>
  <c r="G60" i="14"/>
  <c r="G84" i="9"/>
  <c r="G19" i="9"/>
  <c r="G132" i="16"/>
  <c r="G34" i="18"/>
  <c r="G109" i="18"/>
  <c r="G8" i="18"/>
  <c r="G27" i="15"/>
  <c r="G112" i="8"/>
  <c r="G9" i="8"/>
  <c r="G45" i="6"/>
  <c r="G145" i="6"/>
  <c r="G26" i="6"/>
  <c r="G12" i="8"/>
  <c r="G7" i="8"/>
  <c r="G30" i="8"/>
  <c r="G42" i="8"/>
  <c r="G16" i="8"/>
  <c r="G23" i="6" l="1"/>
  <c r="G78" i="6"/>
  <c r="G75" i="6"/>
  <c r="G34" i="6"/>
  <c r="G16" i="6"/>
  <c r="G96" i="6"/>
  <c r="G89" i="6"/>
  <c r="G104" i="6"/>
  <c r="G61" i="6"/>
  <c r="G47" i="6"/>
  <c r="G73" i="6"/>
  <c r="G24" i="6"/>
  <c r="G37" i="20"/>
  <c r="G72" i="20"/>
  <c r="G9" i="18"/>
  <c r="G12" i="18"/>
  <c r="G20" i="18"/>
  <c r="G11" i="18"/>
  <c r="G28" i="18"/>
  <c r="G48" i="18"/>
  <c r="G33" i="18"/>
  <c r="G18" i="18"/>
  <c r="G25" i="18"/>
  <c r="G8" i="10"/>
  <c r="G6" i="10"/>
  <c r="G10" i="21"/>
  <c r="G7" i="21"/>
  <c r="G32" i="15"/>
  <c r="G24" i="15"/>
  <c r="G8" i="15"/>
  <c r="G17" i="15"/>
  <c r="G9" i="15"/>
  <c r="G23" i="15"/>
  <c r="G96" i="7"/>
  <c r="G121" i="7"/>
  <c r="G29" i="7"/>
  <c r="G40" i="7"/>
  <c r="G33" i="7"/>
  <c r="G25" i="7"/>
  <c r="G55" i="7"/>
  <c r="G31" i="7"/>
  <c r="G86" i="7"/>
  <c r="G95" i="7"/>
  <c r="G116" i="7"/>
  <c r="G52" i="14"/>
  <c r="G96" i="16"/>
  <c r="G14" i="16"/>
  <c r="G11" i="11"/>
  <c r="G10" i="11"/>
  <c r="G69" i="12"/>
  <c r="G16" i="12"/>
  <c r="G11" i="12"/>
  <c r="G21" i="12"/>
  <c r="G15" i="12"/>
  <c r="G20" i="12"/>
  <c r="G22" i="12"/>
  <c r="G32" i="12"/>
  <c r="G103" i="12"/>
  <c r="G37" i="12"/>
  <c r="G115" i="12"/>
  <c r="G127" i="12"/>
  <c r="G6" i="12"/>
  <c r="G5" i="30" l="1"/>
  <c r="G24" i="29"/>
  <c r="G12" i="28"/>
  <c r="AL9" i="11"/>
  <c r="AL14" i="11"/>
  <c r="AL5" i="11"/>
  <c r="AS8" i="19"/>
  <c r="AS12" i="19"/>
  <c r="AK25" i="17"/>
  <c r="AK5" i="17"/>
  <c r="AG6" i="23"/>
  <c r="G15" i="7"/>
  <c r="G5" i="17" l="1"/>
  <c r="G25" i="17"/>
  <c r="G25" i="16" l="1"/>
  <c r="G17" i="22" l="1"/>
  <c r="G6" i="26"/>
  <c r="G65" i="14" l="1"/>
  <c r="G54" i="14"/>
  <c r="G8" i="19"/>
  <c r="G14" i="11"/>
  <c r="G8" i="14" l="1"/>
  <c r="G5" i="9" l="1"/>
  <c r="G8" i="21" l="1"/>
  <c r="G5" i="26" l="1"/>
  <c r="G5" i="20" l="1"/>
  <c r="G8" i="9"/>
  <c r="G24" i="16"/>
  <c r="G9" i="12"/>
  <c r="G6" i="23"/>
  <c r="G6" i="24"/>
  <c r="G28" i="25"/>
  <c r="G7" i="27"/>
  <c r="G6" i="27"/>
  <c r="G9" i="20"/>
  <c r="G10" i="14"/>
  <c r="G11" i="15"/>
  <c r="G61" i="27"/>
  <c r="G16" i="20"/>
  <c r="G12" i="20"/>
  <c r="G6" i="20"/>
  <c r="G5" i="18"/>
  <c r="G7" i="9"/>
  <c r="G14" i="14"/>
  <c r="G19" i="14"/>
  <c r="G5" i="14"/>
  <c r="G6" i="14"/>
  <c r="G41" i="14"/>
  <c r="G23" i="14"/>
  <c r="G7" i="16"/>
  <c r="G6" i="16"/>
  <c r="G9" i="16"/>
  <c r="G11" i="16"/>
  <c r="G21" i="16"/>
  <c r="G5" i="16"/>
  <c r="G12" i="16"/>
  <c r="G69" i="16"/>
  <c r="G12" i="19"/>
  <c r="G9" i="11"/>
  <c r="G5" i="11"/>
  <c r="G12" i="10"/>
</calcChain>
</file>

<file path=xl/sharedStrings.xml><?xml version="1.0" encoding="utf-8"?>
<sst xmlns="http://schemas.openxmlformats.org/spreadsheetml/2006/main" count="10940" uniqueCount="2956">
  <si>
    <t>GP Cavalo de Aço</t>
  </si>
  <si>
    <t>POS</t>
  </si>
  <si>
    <t>LICENÇA</t>
  </si>
  <si>
    <t>CORREDOR</t>
  </si>
  <si>
    <t>CATEG</t>
  </si>
  <si>
    <t>EQUIPE</t>
  </si>
  <si>
    <t>UF</t>
  </si>
  <si>
    <t>PTOS</t>
  </si>
  <si>
    <t>CE</t>
  </si>
  <si>
    <t>2B</t>
  </si>
  <si>
    <t>MEL</t>
  </si>
  <si>
    <t>SP</t>
  </si>
  <si>
    <t>AVULSO</t>
  </si>
  <si>
    <t>SC</t>
  </si>
  <si>
    <t>MG</t>
  </si>
  <si>
    <t>RJ</t>
  </si>
  <si>
    <t>PR</t>
  </si>
  <si>
    <t>RS</t>
  </si>
  <si>
    <t>SECEL JARAGUA DO SUL</t>
  </si>
  <si>
    <t>LEGACY CYCLING TEAM</t>
  </si>
  <si>
    <t>S23</t>
  </si>
  <si>
    <t>FEL</t>
  </si>
  <si>
    <t>TIJUCAS BIKE TEAM</t>
  </si>
  <si>
    <t>ASSOCIACAO DE CICLISMO RAPTORS CYCLING TEAM</t>
  </si>
  <si>
    <t>F23</t>
  </si>
  <si>
    <t xml:space="preserve"> </t>
  </si>
  <si>
    <t>MJR</t>
  </si>
  <si>
    <t>FJR</t>
  </si>
  <si>
    <t>JUV MASC</t>
  </si>
  <si>
    <t>JUV FEM</t>
  </si>
  <si>
    <t>INF MASC</t>
  </si>
  <si>
    <t>INF FEM</t>
  </si>
  <si>
    <t>Tour de SC Master</t>
  </si>
  <si>
    <t>2A</t>
  </si>
  <si>
    <t>MA1</t>
  </si>
  <si>
    <t>GABRIEL CLAUDINO DE MORAES OZORIO</t>
  </si>
  <si>
    <t>MA2</t>
  </si>
  <si>
    <t>CRISTIANO IUNZKOVZKI</t>
  </si>
  <si>
    <t>EXCELENCIA CICLISMO</t>
  </si>
  <si>
    <t>JOÃO ERCY LUCUVICHACK AGOSTINI</t>
  </si>
  <si>
    <t>RICARDO VIEIRA</t>
  </si>
  <si>
    <t>AB BIKE FITNESS</t>
  </si>
  <si>
    <t>FERNANDO DO PRADO</t>
  </si>
  <si>
    <t>RICARDO CORDOVA CONTE</t>
  </si>
  <si>
    <t>MB1</t>
  </si>
  <si>
    <t>MARCELO LUDVICHAK</t>
  </si>
  <si>
    <t>JOAO CARLOS RODRIGUES LOPES</t>
  </si>
  <si>
    <t>FREDERICO NYDER DA SILVA BISI</t>
  </si>
  <si>
    <t>MB2</t>
  </si>
  <si>
    <t>SÉRGIO JOSE REIS</t>
  </si>
  <si>
    <t>CHRISTIAN SANTANA SOUZA</t>
  </si>
  <si>
    <t>MC1</t>
  </si>
  <si>
    <t>CLAUDIO RENATO DE MOURA SERRA</t>
  </si>
  <si>
    <t>ADRIANO DA SILVA</t>
  </si>
  <si>
    <t>LEONILDO LEAL</t>
  </si>
  <si>
    <t>VILMAR DE SOUZA</t>
  </si>
  <si>
    <t>MC2</t>
  </si>
  <si>
    <t>ANDRE LUIZ LOTT</t>
  </si>
  <si>
    <t>MD1</t>
  </si>
  <si>
    <t>GERALDO BANDOCH</t>
  </si>
  <si>
    <t>MARIO LUCIO FLORIANI</t>
  </si>
  <si>
    <t>MD2</t>
  </si>
  <si>
    <t>S30</t>
  </si>
  <si>
    <t>LUCAS HRECZUCK KALINOSKI</t>
  </si>
  <si>
    <t>GABRIEL THIERY KISNER</t>
  </si>
  <si>
    <t>8º Tour de Santa Catarina Master</t>
  </si>
  <si>
    <t>ROSE ADELE MONTEIRO</t>
  </si>
  <si>
    <t>FC1</t>
  </si>
  <si>
    <t>ASSOCIACAO JOINVILLENSE DE CICLISMO - AJOCICLO</t>
  </si>
  <si>
    <t>EMERSON DE JESUS BERTOLO</t>
  </si>
  <si>
    <t>PAULO SÉRGIO CAVALHEIRO</t>
  </si>
  <si>
    <t>JAISON CARDOSO DOS SANTOS</t>
  </si>
  <si>
    <t>EDEMILTON FUZZI</t>
  </si>
  <si>
    <t>Tour de Santa Catarina Master</t>
  </si>
  <si>
    <t>CLEYTON VANDRÉ DOS SANTOS</t>
  </si>
  <si>
    <t>JOÃO FÁBIO SOARES DA SILVA</t>
  </si>
  <si>
    <t>MARCO AURELIO ALLE SAROT</t>
  </si>
  <si>
    <t>MARCELO PEREIRA DE PEREIRA</t>
  </si>
  <si>
    <t>ROBSON ROSA</t>
  </si>
  <si>
    <t>DIEGO BERNARDO COSTA</t>
  </si>
  <si>
    <t>DANILO ANGELO NOGUEIRA RODRIGUES</t>
  </si>
  <si>
    <t>JUNIOR CESAR LORENSKI</t>
  </si>
  <si>
    <t>MAICON NETO FERNANDES</t>
  </si>
  <si>
    <t>LUCAS ZALESKI MULLER</t>
  </si>
  <si>
    <t>CICERO CARLOS DA COSTA</t>
  </si>
  <si>
    <t>MAILSON REIS</t>
  </si>
  <si>
    <t>LUIZ FELIPE ARCENO DA SILVA</t>
  </si>
  <si>
    <t>WILLIAM RONCHI</t>
  </si>
  <si>
    <t>ALEX FERREIRA DE MELO</t>
  </si>
  <si>
    <t>CICLISMO RIO DO SUL/FMD/ROYALCICLO</t>
  </si>
  <si>
    <t>RENAN VIEIRA</t>
  </si>
  <si>
    <t>MATHEUS INIESTA CABRINI</t>
  </si>
  <si>
    <t>CRISTIAN LUIS LAZZARI</t>
  </si>
  <si>
    <t>VALCEMAR JUSTINO DA SILVA</t>
  </si>
  <si>
    <t>ALEX DAVID MAYER ARSENO</t>
  </si>
  <si>
    <t>RODRIGO DO NASCIMENTO</t>
  </si>
  <si>
    <t>AVAI F.C. - FME FLORIANOPOLIS - APGF</t>
  </si>
  <si>
    <t>GUSTAVO SOARES DE OLIVEIRA</t>
  </si>
  <si>
    <t>LUCAS EMANUEL BARBOSA DOS SANTOS</t>
  </si>
  <si>
    <t>ASSOCIACAO PEDALA ITAPEMA DE CICLISMO</t>
  </si>
  <si>
    <t>GEOVANNI FRAZAO MAURICIO</t>
  </si>
  <si>
    <t>BRUNO ROCHA TOTSK</t>
  </si>
  <si>
    <t>LAÉRCIO JOSÉ SILVEIRA</t>
  </si>
  <si>
    <t>RICARDO ALEXANDRE PSCHEIDT</t>
  </si>
  <si>
    <t>DIONES CHINELATTO</t>
  </si>
  <si>
    <t>RODRIGO HAMPEL</t>
  </si>
  <si>
    <t>PEDRO VIEIRA WEYH</t>
  </si>
  <si>
    <t>KERLON MUNIZ JEREMIAS</t>
  </si>
  <si>
    <t>ALLAN MATIAS DOS SANTOS</t>
  </si>
  <si>
    <t>FRANCISCO DE LIZ RODRIGUES</t>
  </si>
  <si>
    <t>LEONARDO TRISTAO LUMERTZ</t>
  </si>
  <si>
    <t>SAMUEL DE SOUZA GONCALVES</t>
  </si>
  <si>
    <t>GUSTAVO GASPERI DE SOUZA</t>
  </si>
  <si>
    <t>GABRIEL DO NASCIMENTO</t>
  </si>
  <si>
    <t>RAFAEL TREIS MAILER</t>
  </si>
  <si>
    <t>PABLO SILVA DE PAULA E SOUZA</t>
  </si>
  <si>
    <t>AUGUSTO SAUER DE QUADROS</t>
  </si>
  <si>
    <t>DANIEL HOLOVATY DO PRADO</t>
  </si>
  <si>
    <t>CASSIANO COCONCELLI</t>
  </si>
  <si>
    <t>ANDREI VANZELLA</t>
  </si>
  <si>
    <t>EVERTON FAVARIN</t>
  </si>
  <si>
    <t>DANIEL FAGUNDES</t>
  </si>
  <si>
    <t>SECEL JARAGUÁ DO SUL</t>
  </si>
  <si>
    <t>CLEBER BITTENCOURT DE SOUZA</t>
  </si>
  <si>
    <t xml:space="preserve">A.C.C./SEDEC/CONCORDIA </t>
  </si>
  <si>
    <t>TIAGO NUNES</t>
  </si>
  <si>
    <t xml:space="preserve"> TIJUCAS BIKE TEAM</t>
  </si>
  <si>
    <t>VINICIUS PACIEVITCZ</t>
  </si>
  <si>
    <t>CRISTIANO DAMIANI TOMASI</t>
  </si>
  <si>
    <t>PAULA SUNE PFEIFER SANT ANNA</t>
  </si>
  <si>
    <t>RUTI DOS REIS PEREIRA</t>
  </si>
  <si>
    <t>GABRIELE EDUARDA KROL</t>
  </si>
  <si>
    <t>BRUNA STRUBE LIMA</t>
  </si>
  <si>
    <t>LUCILENE DA SILVA RODRIGUES</t>
  </si>
  <si>
    <t>LILIANI TOMAZONI</t>
  </si>
  <si>
    <t>THAISE ELOISA BUSARELLO</t>
  </si>
  <si>
    <t>FABIANE BAGGIO DE MEIRA</t>
  </si>
  <si>
    <t>SABRINA KRIEGER</t>
  </si>
  <si>
    <t>STEFANI MARIA PICOLLO PISATTO</t>
  </si>
  <si>
    <t>MIRELLY NUNES FERREIRA</t>
  </si>
  <si>
    <t>GISLAINE FAGUNDES GELSLEICHTER</t>
  </si>
  <si>
    <t>LUANA DA SILVA PATZLAFF</t>
  </si>
  <si>
    <t>LUISA CAROLINE ZIEL DUVE</t>
  </si>
  <si>
    <t>LARISSA FERREIRA MARTINS</t>
  </si>
  <si>
    <t>MARIA LUIZA VARGAS DUWE</t>
  </si>
  <si>
    <t>JOELMA SILVA FERREIRA</t>
  </si>
  <si>
    <t>ANA BEATRIZ VARGAS DUWE</t>
  </si>
  <si>
    <t>MARIA EDUARDA DA SILVA</t>
  </si>
  <si>
    <t>INDIANARA SCOTTI</t>
  </si>
  <si>
    <t>ANA KAROLINA SALM STEFFEN</t>
  </si>
  <si>
    <t>LETICIA GABRIELLA BECKER FRONER</t>
  </si>
  <si>
    <t>JULIA OLIVEIRA COSTA</t>
  </si>
  <si>
    <t>AMANDA RICKES SOARES DA SILVA</t>
  </si>
  <si>
    <t>GABRIELLA DA SILVA RAMOS</t>
  </si>
  <si>
    <t>ISABELLY PIERRI DA SILVA</t>
  </si>
  <si>
    <t>AMANDA BAGGIO DE MEIRA</t>
  </si>
  <si>
    <t>DJENIFER NUNES DUTRA</t>
  </si>
  <si>
    <t>BRUNO OCTAVIO DA SILVA</t>
  </si>
  <si>
    <t>JOAO HENRIQUE MAURINA CARDOSO</t>
  </si>
  <si>
    <t>ARTHUR SOUZA CORBANI</t>
  </si>
  <si>
    <t>CLUBE MARINGAENSE DE CICLISMO-CMC</t>
  </si>
  <si>
    <t>JOAO PEDRO OURIQUES</t>
  </si>
  <si>
    <t>VICENZO SANTI LOCATELLI</t>
  </si>
  <si>
    <t>GABRIEL MACHADO DA SILVA</t>
  </si>
  <si>
    <t>LEONARDO HUBSCH OHF</t>
  </si>
  <si>
    <t>JOAO PEDRO VARASCHIN PIAZZA</t>
  </si>
  <si>
    <t>VINICIUS GEORGE SANTOS</t>
  </si>
  <si>
    <t>LUIS RICARDO DA LUZ PEREIRA RODRIGUES</t>
  </si>
  <si>
    <t>BERNARDO ZANICOSKI KOCHEN</t>
  </si>
  <si>
    <t>VOLNEI CORREA DA SILVA</t>
  </si>
  <si>
    <t>WILLIANS SADA</t>
  </si>
  <si>
    <t>JUAREZ PEREIRA DOS SANTOS</t>
  </si>
  <si>
    <t>IRIO GOEDE</t>
  </si>
  <si>
    <t>FA1</t>
  </si>
  <si>
    <t>FA2</t>
  </si>
  <si>
    <t>FB1</t>
  </si>
  <si>
    <t>FB2</t>
  </si>
  <si>
    <t>FC2</t>
  </si>
  <si>
    <t>Torneio de Verão</t>
  </si>
  <si>
    <t>ARMANDO REIS DA COSTA CAMARGO FILHO</t>
  </si>
  <si>
    <t>LUAN CARLOS RODRIGUES SILVA</t>
  </si>
  <si>
    <t>INDAIATUBA CYCLING TEAM</t>
  </si>
  <si>
    <t>PEDRO MIGUEL FREITAS DE OLIVEIRA</t>
  </si>
  <si>
    <t>FRANKLIN GOMES DE ALMEIDA</t>
  </si>
  <si>
    <t>ABEC RIO CLARO</t>
  </si>
  <si>
    <t>ENDRIGO DA ROSA PEREIRA</t>
  </si>
  <si>
    <t>GUSTAVO ROMA DE OLIVEIRA FILHO</t>
  </si>
  <si>
    <t>JULIO MATEUS ANTUNES SILVA</t>
  </si>
  <si>
    <t>DAVI BARRUCI DA SILVA</t>
  </si>
  <si>
    <t>BREAKAWAY ATIBAIA</t>
  </si>
  <si>
    <t>CAROLINA BILATO</t>
  </si>
  <si>
    <t>NICOLLY CAROLLINE MIGUEL VIDAL</t>
  </si>
  <si>
    <t>JACKELINE CRISTIANE MOREIRA QUEIROZ DE ALMEIDA</t>
  </si>
  <si>
    <t>MATHEUS CONSTANTINO</t>
  </si>
  <si>
    <t>PREFEITURA DE ROLÂNDIA/ACR</t>
  </si>
  <si>
    <t>LUCCA MARQUES FERREIRA SILVA</t>
  </si>
  <si>
    <t>BRUNO EDUARDO DOS SANTOS DOMINGOS</t>
  </si>
  <si>
    <t>PEDRO LUCAS DOURADO DA SILVA</t>
  </si>
  <si>
    <t>STRONG BIKE COXIM</t>
  </si>
  <si>
    <t>MS</t>
  </si>
  <si>
    <t>WILLIAM BRANDI CARDELI</t>
  </si>
  <si>
    <t>MIGUEL VALENTE GIRALDEZ PEREIRA</t>
  </si>
  <si>
    <t>ENZO PAGANI BRAZ</t>
  </si>
  <si>
    <t>MIGUEL DO NASCIMENTO LADISLAU</t>
  </si>
  <si>
    <t>GABRIEL ALVES MENIN</t>
  </si>
  <si>
    <t xml:space="preserve"> BREAKAWAY ATIBAIA</t>
  </si>
  <si>
    <t>ALMIR ROGERIO ALVES LOBO</t>
  </si>
  <si>
    <t>ADRIANO DOS SANTOS LUCAS</t>
  </si>
  <si>
    <t>ANDERSON LEANDRO BAGINI DE SOUZA</t>
  </si>
  <si>
    <t>MARCOS COUTINHO LADISLAU</t>
  </si>
  <si>
    <t>Volta do Futuro</t>
  </si>
  <si>
    <t>ANA CAROLINA ESTEVES PAVÃO</t>
  </si>
  <si>
    <t>SÃO JOSÉ CICLISMO</t>
  </si>
  <si>
    <t>MARIA EDUARDA DE JESUS NASI</t>
  </si>
  <si>
    <t>MELYSSA FRANCO DA CRUZ</t>
  </si>
  <si>
    <t>ASSOCIACAO TERRA DE CICLISMO (A.T.C)</t>
  </si>
  <si>
    <t>LIVIA EDUARDA RIBEIRO MARTINS</t>
  </si>
  <si>
    <t>VITORIA CRISTINA DA SILVA MARTINS</t>
  </si>
  <si>
    <t>ASSOCIACAO SERTANEZINA DE CICLISMO</t>
  </si>
  <si>
    <t>ANA CLARA DIAS GALDINI</t>
  </si>
  <si>
    <t>LAURA ZENOVELO DA SILVA</t>
  </si>
  <si>
    <t xml:space="preserve">	PREFEITURA DE ROLÂNDIA/ACR</t>
  </si>
  <si>
    <t>YASMIN DE ANDRADE RAMOS</t>
  </si>
  <si>
    <t xml:space="preserve">ABEC RIO CLARO	</t>
  </si>
  <si>
    <t>RAFAELA BARBOZA OMODEI</t>
  </si>
  <si>
    <t>PYETRA FRANCO DA CRUZ</t>
  </si>
  <si>
    <t xml:space="preserve">	ASSOCIACAO TERRA DE CICLISMO (A.T.C)</t>
  </si>
  <si>
    <t>VITORIA DA SILVA CESARIO</t>
  </si>
  <si>
    <t xml:space="preserve">	CLUBE RIOBRILHANTENSE DE CICLISMO</t>
  </si>
  <si>
    <t>VICTORIA MARIA ZIVIANI CARVALHO</t>
  </si>
  <si>
    <t xml:space="preserve">	ASSOCIACAO SERTANEZINA DE CICLISMO</t>
  </si>
  <si>
    <t>CAROLINE ORDIALES DE LUCIO</t>
  </si>
  <si>
    <t>GABRIELA GIRALDI GALVAO</t>
  </si>
  <si>
    <t>BEATRIZ SPOSITO RAMOS</t>
  </si>
  <si>
    <t>PEDRO HENRIQUE MENEGUETTI RODRIGUES</t>
  </si>
  <si>
    <t>FUND DE AMPARO AO ESPORTE DO MUNICIPIO DE ARARAQUARA</t>
  </si>
  <si>
    <t>DIOGO HENRIQUE FARINELLI FLORES</t>
  </si>
  <si>
    <t>ASSOCIACAO CICLO BRASIL RACING TEAM</t>
  </si>
  <si>
    <t>SAMUEL HENRIQUES DORIA</t>
  </si>
  <si>
    <t>BA</t>
  </si>
  <si>
    <t>RYAN MURARI IPOJUCA DA SILVA</t>
  </si>
  <si>
    <t>MURILO VITOR RIOS FRAGA</t>
  </si>
  <si>
    <t>RICARDO SISARELI</t>
  </si>
  <si>
    <t xml:space="preserve">	PAULINIA RACING BICICROSS</t>
  </si>
  <si>
    <t>JOAO VITOR DA PAZ MONTEIRO</t>
  </si>
  <si>
    <t>OLYVER CORAS TIMOTE</t>
  </si>
  <si>
    <t xml:space="preserve">	FUND DE AMPARO AO ESPORTE DO MUNICIPIO DE ARARAQUARA</t>
  </si>
  <si>
    <t>LUIS FELIPE MENDES</t>
  </si>
  <si>
    <t>PREFEITURA CME IRACEMAPOLIS</t>
  </si>
  <si>
    <t>FABIO RODRIGUES BRAGA JUNIOR</t>
  </si>
  <si>
    <t xml:space="preserve">	S.E.L-MOGI GUAÇU</t>
  </si>
  <si>
    <t>FERNANDO MINERVINO DE ALMEIDA LEITE</t>
  </si>
  <si>
    <t>MATHEUS HENRIQUE DOS SANTOS JANUARIO</t>
  </si>
  <si>
    <t>PEDRO RIBEIRO PARENTE</t>
  </si>
  <si>
    <t xml:space="preserve">	ASSOCIACAO CICLISTICA ALFA</t>
  </si>
  <si>
    <t>GO</t>
  </si>
  <si>
    <t>VITOR GOMES DE OLIVEIRA</t>
  </si>
  <si>
    <t>ALEXANDRE ALVES MANIEZZO</t>
  </si>
  <si>
    <t>KAUAN KAZUYOSHI FUKUSHIMA</t>
  </si>
  <si>
    <t>VICENZO DOMINGUES DRUGOWICK</t>
  </si>
  <si>
    <t>MATHEUS FILIPE BOTELHO DOS SANTOS</t>
  </si>
  <si>
    <t>LUIS FERNANDO GERALDO DE OLIVEIRA</t>
  </si>
  <si>
    <t>VINICIUS GUEDES DA SILVA</t>
  </si>
  <si>
    <t>KAIO HENRIQUE ANDRADE PENA</t>
  </si>
  <si>
    <t>NICOLAS FELIPE DOS SANTOS</t>
  </si>
  <si>
    <t>JOAQUIM CARLOS BRAGA NETO</t>
  </si>
  <si>
    <t>FELIPE DOMINGUES DRUGOWICK</t>
  </si>
  <si>
    <t>TALES DE OLIVEIRA SANTOS</t>
  </si>
  <si>
    <t>GUILHERME VIANA LUFRANO</t>
  </si>
  <si>
    <t>LUCAS RIBEIRO MACIEL</t>
  </si>
  <si>
    <t>BRUNO LIMA SILVA</t>
  </si>
  <si>
    <t>LORENZO GUILHERME RAZZA DIAS</t>
  </si>
  <si>
    <t>CARLOS EDUARDO BARBOSA</t>
  </si>
  <si>
    <t>JOAO VITOR DE OLIVEIRA FATTORI</t>
  </si>
  <si>
    <t>OTAVIO BUCK DA SILVA</t>
  </si>
  <si>
    <t>LUAN DA SILVA SOUZA</t>
  </si>
  <si>
    <t>VINICIUS FRANCISCO DE OLIVEIRA</t>
  </si>
  <si>
    <t>JOAO MARCOS BARBOZA OMODEI</t>
  </si>
  <si>
    <t>LEONARDO RIBEIRO DE JESUS FERNANDES</t>
  </si>
  <si>
    <t>LUIZ FERNANDO BOMFIM DE ALMEIDA</t>
  </si>
  <si>
    <t>GUILHERME OLIVEIRA DE MOURA</t>
  </si>
  <si>
    <t>VITOR GABRIEL TOFANINI</t>
  </si>
  <si>
    <t>ENZO PISSOLATO</t>
  </si>
  <si>
    <t>ASSOCIACAO TEAM VELO</t>
  </si>
  <si>
    <t>EDUARDO NEGRISON BARRETO</t>
  </si>
  <si>
    <t xml:space="preserve">	SÃO JOSÉ CICLISMO</t>
  </si>
  <si>
    <t>WELLINGTON CYRINO DE ALMEIDA JUNIOR</t>
  </si>
  <si>
    <t>ARTHUR ALVES DOS SANTOS</t>
  </si>
  <si>
    <t>PAULO HENRIQUE DO NASCIMENTO</t>
  </si>
  <si>
    <t>MURILO LARA UMAR</t>
  </si>
  <si>
    <t xml:space="preserve">	ASSOCIACAO TEAM VELO</t>
  </si>
  <si>
    <t>OCTÁVIO AUGUSTO RIBEIRO MARTINS</t>
  </si>
  <si>
    <t>JOÃO MIGUEL DOS SANTOS BALAN</t>
  </si>
  <si>
    <t>RODRIGO RIGONATO REAMI</t>
  </si>
  <si>
    <t>JOSE HIURI OLIVEIRA DE SIQUEIRA</t>
  </si>
  <si>
    <t>THEO RIBEIRO DENADAI</t>
  </si>
  <si>
    <t>MATHEUS CLAUDIANO CORONA</t>
  </si>
  <si>
    <t>RENATO DA MATTA PACHIONE</t>
  </si>
  <si>
    <t>RAFAEL DE OLIVEIRA PIGATO</t>
  </si>
  <si>
    <t>TALITA DA LUZ DE OLIVEIRA</t>
  </si>
  <si>
    <t xml:space="preserve">	ABEC RIO CLARO</t>
  </si>
  <si>
    <t>ALICE TAMIRYS LEITE DE MELO</t>
  </si>
  <si>
    <t>LARISSA CASTELARI DE LIMA</t>
  </si>
  <si>
    <t>NICOLLE WENDY BORGES</t>
  </si>
  <si>
    <t>ANA PAULA FINCO SILVA</t>
  </si>
  <si>
    <t>LARA RODRIGUES MARINHO</t>
  </si>
  <si>
    <t>JULIANA ANAJA ANDRADE RIBEIRO PENA</t>
  </si>
  <si>
    <t>LULUFIVE TEAM</t>
  </si>
  <si>
    <t>AMANDA KUNKEL</t>
  </si>
  <si>
    <t>MAARICK ANNA MARGUERITE DALOUR</t>
  </si>
  <si>
    <t>LETICIA COBEIO MARQUES</t>
  </si>
  <si>
    <t>LARISSA CRISTINA DA SILVA</t>
  </si>
  <si>
    <t>KAELY FIRMIANO MESSIAS</t>
  </si>
  <si>
    <t>VALDINÉIA DA SILVA BRANDINO DOS SANTOS</t>
  </si>
  <si>
    <t>S.E.L-MOGI GUAÇU</t>
  </si>
  <si>
    <t>VIVIANE DA SILVA BARBOSA CESÁRIO</t>
  </si>
  <si>
    <t>CLUBE RIOBRILHANTENSE DE CICLISMO</t>
  </si>
  <si>
    <t>SHEILA MENDONÇA GOMES</t>
  </si>
  <si>
    <t xml:space="preserve">EQUIPE - FERRARO CYCLING TEAM </t>
  </si>
  <si>
    <t>GP de Ciclismo Âmbar</t>
  </si>
  <si>
    <t>GABRIEL METZGER</t>
  </si>
  <si>
    <t xml:space="preserve">	CICLISMO RIO DO SUL/FMD/ROYALCICLO	</t>
  </si>
  <si>
    <t>MARCELO VINICIUS SPEORIN GODIN</t>
  </si>
  <si>
    <t>ASSOCIACAO PRO -CICLISMO - CHAPECO SC</t>
  </si>
  <si>
    <t>RAFAEL AUGUSTO ROSA</t>
  </si>
  <si>
    <t>ACIVAS</t>
  </si>
  <si>
    <t>GUILHERME AUGUSTO PORTUGAL</t>
  </si>
  <si>
    <t>MIGUEL BESSANI VIEIRA</t>
  </si>
  <si>
    <t xml:space="preserve">	CICLISMO RIO DO SUL/FMD/ROYALCICLO</t>
  </si>
  <si>
    <t>RODRIGO DIAS GARCEZ JUNIOR</t>
  </si>
  <si>
    <t>MATEUS DE OLIVEIRA ROSA</t>
  </si>
  <si>
    <t>MARCELO GUSTAVO DE MORAES</t>
  </si>
  <si>
    <t xml:space="preserve">	A.C.C./SEDEC/CONCORDIA</t>
  </si>
  <si>
    <t>LUIS FERNANDO FARIAS ALVES</t>
  </si>
  <si>
    <t>THIAGO WALMIR GEMELLI</t>
  </si>
  <si>
    <t xml:space="preserve">	HERVAL CICLO</t>
  </si>
  <si>
    <t>JENIFER PEREIRA</t>
  </si>
  <si>
    <t>ANTONIO MARCOS CARNEIRO DE CAMPOS</t>
  </si>
  <si>
    <t xml:space="preserve">	MUNICIPIO DE COLOMBO</t>
  </si>
  <si>
    <t>FRANCISCO RIFFEL</t>
  </si>
  <si>
    <t>ANDRÉ LUIZ CARNEIRO</t>
  </si>
  <si>
    <t>ENIO KATZER</t>
  </si>
  <si>
    <t xml:space="preserve">	ASSOCIACAO DE CICLISMO RAPTORS CYCLING TEAM</t>
  </si>
  <si>
    <t>GABRIEL ROBERTO ROSA</t>
  </si>
  <si>
    <t>JOAO VITOR TARTARI DE ALMEIDA</t>
  </si>
  <si>
    <t>LAURO CARON ROSA</t>
  </si>
  <si>
    <t>JOAO VICTOR PARISOTTO GESSER</t>
  </si>
  <si>
    <t>RHANNA CRISTHINY BERNARDI</t>
  </si>
  <si>
    <t xml:space="preserve">	ASSOCIACAO PRO -CICLISMO - CHAPECO SC</t>
  </si>
  <si>
    <t>LUCIANE NITZ PADILHA</t>
  </si>
  <si>
    <t>ELISANGELA FIDELIS BREDA</t>
  </si>
  <si>
    <t>LUCAS DE OLIVEIRA ROSA</t>
  </si>
  <si>
    <t>BERNARDO TOMASCHITZ SENFF</t>
  </si>
  <si>
    <t xml:space="preserve">	ASSOCIACAO PEDALA ITAPEMA DE CICLISMO</t>
  </si>
  <si>
    <t>Taça Cidade de Chapecó de Ciclismo</t>
  </si>
  <si>
    <t>BERNARDO ZABEL</t>
  </si>
  <si>
    <t xml:space="preserve">ASSOCIACAO PRO -CICLISMO - CHAPECO SC	</t>
  </si>
  <si>
    <t>BRUNO FREITAS DA SILVA</t>
  </si>
  <si>
    <t>POLIANA GOERCK</t>
  </si>
  <si>
    <t>GRACIELI SALETE SIGNOR</t>
  </si>
  <si>
    <t>DALMIR PEREIRA DE OLIVEIRA JUNIOR</t>
  </si>
  <si>
    <t>PIERRE ZONTA</t>
  </si>
  <si>
    <t>LILIANE DE OLIVEIRA GERMANO PEREIRA</t>
  </si>
  <si>
    <t xml:space="preserve">	EQUIPE - FERRARO CYCLING TEAM</t>
  </si>
  <si>
    <t>34º Grande Prêmio Curitiba de Ciclismo</t>
  </si>
  <si>
    <t>FERNANDO IRMER</t>
  </si>
  <si>
    <t>TATIANE JOBEM DA COSTA</t>
  </si>
  <si>
    <t>ADRIANA APARECIDA ROCHA</t>
  </si>
  <si>
    <t>GILBERTO ALEXANDRINO DA SILVA FILHO</t>
  </si>
  <si>
    <t>WALTER FIGUEIRA NETO</t>
  </si>
  <si>
    <t>FREDERICO GUILHERME KASTRUP</t>
  </si>
  <si>
    <t>PAULO ROBERTO FURTADO</t>
  </si>
  <si>
    <t>GUILHERME BORBA VIANNA</t>
  </si>
  <si>
    <t>DANIEL ROGÉRIO PESSANHA</t>
  </si>
  <si>
    <t>ANTONIO CARLOS CABRINI</t>
  </si>
  <si>
    <t>EDUARDO SANTOS ALONSO</t>
  </si>
  <si>
    <t xml:space="preserve">	EQUIPE - OHYA ENDURANCE</t>
  </si>
  <si>
    <t>JACIR GODINHO PEREIRA</t>
  </si>
  <si>
    <t>RENATO DE TARCIO ANTUNES SENDESKI</t>
  </si>
  <si>
    <t>CESAR AUGUSTO MORENO</t>
  </si>
  <si>
    <t>LUCIANO CAVALHEIRO DALL ACQUA</t>
  </si>
  <si>
    <t>EQUIPE - OHYA ENDURANCE</t>
  </si>
  <si>
    <t>ADILON GREGORIO MENDES</t>
  </si>
  <si>
    <t>ANDRE ALMEIDA DOS SANTOS</t>
  </si>
  <si>
    <t>SOUL CYCLES - SANTOS</t>
  </si>
  <si>
    <t>NILCEU APARECIDO SANTOS</t>
  </si>
  <si>
    <t>EQUIPE - FERRARO CYCLING TEAM</t>
  </si>
  <si>
    <t>RICARDO PEREIRA DALAMARIA</t>
  </si>
  <si>
    <t xml:space="preserve">	CLUBE DE CICLISMO SO PEDAL</t>
  </si>
  <si>
    <t>DIEGO DE JESUS MENDES</t>
  </si>
  <si>
    <t>NATAN RIDOLFI FONTES</t>
  </si>
  <si>
    <t xml:space="preserve">	CLUBE MARINGAENSE DE CICLISMO-CMC</t>
  </si>
  <si>
    <t>GUILHERME DIAS SANTANA</t>
  </si>
  <si>
    <t>CELSO RICARDO SANTOS</t>
  </si>
  <si>
    <t>MAURO RICETTI PAES</t>
  </si>
  <si>
    <t xml:space="preserve">	LIGA DE CICLISMO CAMPOS GERAIS</t>
  </si>
  <si>
    <t>THAYNÁ ARAUJO DE LIMA</t>
  </si>
  <si>
    <t>TAISE MAIARA BENATO</t>
  </si>
  <si>
    <t xml:space="preserve">	AVAI F.C. - FME FLORIANOPOLIS - APGF</t>
  </si>
  <si>
    <t>GABRIELA DA COSTA</t>
  </si>
  <si>
    <t>LIGA DE CICLISMO CAMPOS GERAIS</t>
  </si>
  <si>
    <t>TAMIRES FANNY RADATZ</t>
  </si>
  <si>
    <t>EMANUELLE BRONISKI VIXIMICZEN</t>
  </si>
  <si>
    <t>MARIA VITORIA MARGONAR DOS PASSOS</t>
  </si>
  <si>
    <t>NAYARA SANTI LOCATELLI</t>
  </si>
  <si>
    <t>NICOLAS PAIVA RODRIGUES</t>
  </si>
  <si>
    <t>RAFAEL TANNER POLIDORO</t>
  </si>
  <si>
    <t>EDUARDO FENILI KRZESINSKI</t>
  </si>
  <si>
    <t>FABIAN DAVID VALLEJO RIVAS</t>
  </si>
  <si>
    <t>LUCAS FEITOSA MONTAGNINI</t>
  </si>
  <si>
    <t>MAITE VITÓRIA COELHO DA SILVA</t>
  </si>
  <si>
    <t xml:space="preserve">	INDAIATUBA CYCLING TEAM</t>
  </si>
  <si>
    <t>LUIZ LORENZO LOPES ROSSI</t>
  </si>
  <si>
    <t>HENRIQUE NICCO</t>
  </si>
  <si>
    <t>RENAN TARCISIO SENDESKI</t>
  </si>
  <si>
    <t>FELIPE OHYA ARAUJO</t>
  </si>
  <si>
    <t>LUCAS PAULO PONTIN</t>
  </si>
  <si>
    <t>ALESSANDRO RAMOS SILVEIRA</t>
  </si>
  <si>
    <t>JEFERSON DEPOLI CORREA DE OLIVEIRA</t>
  </si>
  <si>
    <t>EDUARDO ARZUA</t>
  </si>
  <si>
    <t>EDUARDO DE MELO DOS SANTOS</t>
  </si>
  <si>
    <t>MATHEUS PEREIRA NEUBURGER</t>
  </si>
  <si>
    <t>KAUE CARLOS BREDA DOS SANTOS</t>
  </si>
  <si>
    <t>21ª Volta Ciclística do Estado de Goiás</t>
  </si>
  <si>
    <t>JOAO PEDRO ROSSI</t>
  </si>
  <si>
    <t xml:space="preserve">	SWIFT CARBON PRO CYCLING BRASIL</t>
  </si>
  <si>
    <t>IGOR TEODORO MOLINA</t>
  </si>
  <si>
    <t>PINDAMONHANGABA CYCLING TEAM</t>
  </si>
  <si>
    <t>HALYSSON HENRIQUE FERREIRA</t>
  </si>
  <si>
    <t>VINICIUS SILVA DOS SANTOS</t>
  </si>
  <si>
    <t>ALAN VALENCIO MANIEZZO</t>
  </si>
  <si>
    <t>ANDRÉ EDUARDO GOHR</t>
  </si>
  <si>
    <t>TAUBATÉ CYCLING TEAM/TARUMÃ/ARAÚJO SIMÃO</t>
  </si>
  <si>
    <t>CAIO GODOY ORMENESE</t>
  </si>
  <si>
    <t>ORLANDO FRANCISCO DE SOUSA NETO</t>
  </si>
  <si>
    <t>RO</t>
  </si>
  <si>
    <t>JOSÉ DANRLEY CAVALCANTE DOS SANTOS</t>
  </si>
  <si>
    <t>PB</t>
  </si>
  <si>
    <t>RODRIGO ARAUJO DE MELO</t>
  </si>
  <si>
    <t>PI</t>
  </si>
  <si>
    <t>EULLER MAGNO RABELO</t>
  </si>
  <si>
    <t>VICTOR ANDRADE FERREIRA</t>
  </si>
  <si>
    <t>MARIO ANTONIO VERISSIMO OLIVEIRA</t>
  </si>
  <si>
    <t>EDUARDO CARVALHO DIAS</t>
  </si>
  <si>
    <t xml:space="preserve">	ASSOCIACAO CICLISTICA CALDAS NOVAS - ACIC</t>
  </si>
  <si>
    <t>KLEBER RAMOS DA SILVA</t>
  </si>
  <si>
    <t>Circuito Aeroporto Aracaju</t>
  </si>
  <si>
    <t>SE</t>
  </si>
  <si>
    <t>RAFAEL GOMES SANTOS</t>
  </si>
  <si>
    <t>PEDRO SILVA SANTOS</t>
  </si>
  <si>
    <t>MATHEUS OLIVEIRA PORTELA</t>
  </si>
  <si>
    <t>TEAM NETJOGO</t>
  </si>
  <si>
    <t>JOSÉ RAMOS DE JESUS NETO</t>
  </si>
  <si>
    <t xml:space="preserve"> ASSOCIACAO SUCUARANAS</t>
  </si>
  <si>
    <t>KAUÃ SANTOS NUNES</t>
  </si>
  <si>
    <t>ASSOCIACAO SUCUARANAS</t>
  </si>
  <si>
    <t>MATEUS DO NASCIMENTO ALVES</t>
  </si>
  <si>
    <t>JOÃO VICTOR DE SOUZA OLIVEIRA</t>
  </si>
  <si>
    <t>SAULO ELICIO SANTANA</t>
  </si>
  <si>
    <t>VINICIUS RAFAEL DE LIMA NUNES</t>
  </si>
  <si>
    <t>AL</t>
  </si>
  <si>
    <t>ABILIO PAULO DOS SANTOS NETO</t>
  </si>
  <si>
    <t>CARLOS EDUARDO SANTOS NOGUEIRA</t>
  </si>
  <si>
    <t>SANDERSON BARROS BRASIL JÚNIOR</t>
  </si>
  <si>
    <t xml:space="preserve"> ASSOCIAÇÃO DE CICLISTAS CLUB DAS 5</t>
  </si>
  <si>
    <t>ASSOCIAÇÃO DE CICLISTAS CLUB DAS 5</t>
  </si>
  <si>
    <t>ANA GESSICA DOS SANTOS GOMES</t>
  </si>
  <si>
    <t>JOSYELLE SANTOS</t>
  </si>
  <si>
    <t>EVELYN DA SILVA BARBOSA</t>
  </si>
  <si>
    <t>MARILANE DOMINGOS BORGES</t>
  </si>
  <si>
    <t>ARTUR GOMES SANTOS</t>
  </si>
  <si>
    <t>DENILSON GOMES DA CRUZ</t>
  </si>
  <si>
    <t>GABRIEL HENRIQUE SANTOS DE JESUS</t>
  </si>
  <si>
    <t>MARCOS PAULO LIMA SOUZA</t>
  </si>
  <si>
    <t>FAGNER SANTOS MATOS</t>
  </si>
  <si>
    <t>EDUARDO DOS SANTOS</t>
  </si>
  <si>
    <t>JOSE DANILO RIBEIRO MACEDO</t>
  </si>
  <si>
    <t>MARCELO NORBERTO VENTURA DE OLIVEIRA</t>
  </si>
  <si>
    <t>ABIDIEL BASTOS DO AMARAL</t>
  </si>
  <si>
    <t>DANILO GOMES DA CRUZ</t>
  </si>
  <si>
    <t>JAN PIERRE DOS SANTOS</t>
  </si>
  <si>
    <t>RENAN DE SANTANA DE BORTOLI</t>
  </si>
  <si>
    <t>JOSÉ RHAMAR DOS SANTOS NUNES</t>
  </si>
  <si>
    <t>JOSE ROBERTO FRANÇA RIBEIRO</t>
  </si>
  <si>
    <t>FELIPE MENDONÇA DANTAS</t>
  </si>
  <si>
    <t>MARCELO DOS SANTOS SOUZA</t>
  </si>
  <si>
    <t>DANIEL SANTOS LIMA</t>
  </si>
  <si>
    <t>FELIPE KAUÊ RIBEIRO DE OLIVEIRA</t>
  </si>
  <si>
    <t>DEBSON EMIDIO DOS SANTOS</t>
  </si>
  <si>
    <t>RAYSSA ANDRADE CUNHA</t>
  </si>
  <si>
    <t>REUL BESERRA DA SILVA</t>
  </si>
  <si>
    <t>NILTON DO NASCIMENTO SOARES</t>
  </si>
  <si>
    <t>LUCAS PEREIRA MIMOSO</t>
  </si>
  <si>
    <t>RICARDO RAMTHUM</t>
  </si>
  <si>
    <t>JOCIMAR COSTA CALAZANS ARAUJO</t>
  </si>
  <si>
    <t>DARLAN WAN DA SILVA</t>
  </si>
  <si>
    <t>DANILO MARCOS ROCHA PRATA</t>
  </si>
  <si>
    <t>RAFAEL ALVES DE SOUZA</t>
  </si>
  <si>
    <t>VALDEIR DA CONCEIÇÃO OLIVEIRA SANTOS</t>
  </si>
  <si>
    <t>CLAUDIO TORRES CASÉ</t>
  </si>
  <si>
    <t>UESLEI DOS SANTOS SOUZA</t>
  </si>
  <si>
    <t>HUGO LESSA BATISTA</t>
  </si>
  <si>
    <t>FÁBIO ROCHA DA SILVA JÚNIOR</t>
  </si>
  <si>
    <t>LUIS BARBOSA DE MELO</t>
  </si>
  <si>
    <t>CLODOALDO MOREIRA MARTINS</t>
  </si>
  <si>
    <t>RUI MAURICIO SOUZA LEAO</t>
  </si>
  <si>
    <t>SÉRGIO VELOSO COSTA PASSOS</t>
  </si>
  <si>
    <t>JOZA WILHAMES DOS SANTOS</t>
  </si>
  <si>
    <t>RODRIGO DÓRIA MARIANO</t>
  </si>
  <si>
    <t>ROBERTO MATHIAS DA SILVA FILHO</t>
  </si>
  <si>
    <t>JOSÉ GINALDO MARQUES</t>
  </si>
  <si>
    <t>HÉLDER ARAGÃO NUNES</t>
  </si>
  <si>
    <t>MARCO AURELIO FORTUNA DOREA</t>
  </si>
  <si>
    <t>JORGE RICARDO MATOS DOS SANTOS</t>
  </si>
  <si>
    <t>SANDRO ATAIDE MOURA</t>
  </si>
  <si>
    <t>ALEXSANDRO DOS SANTOS BORGES</t>
  </si>
  <si>
    <t>JOSÉ CARLOS BEZERRA DA SILVA</t>
  </si>
  <si>
    <t>GILDEMARIO DANTAS DA SILVA</t>
  </si>
  <si>
    <t>NILDEVAN RABELO DE SANTANA</t>
  </si>
  <si>
    <t>JOSE AIRTON VIEIRA MENDONÇA</t>
  </si>
  <si>
    <t>FRANCISCO JOSE GOMES DE SOUZA</t>
  </si>
  <si>
    <t>JONATAN LIMA DE SOUZA</t>
  </si>
  <si>
    <t>LUIZ MARCOS FEITOSA FONTES</t>
  </si>
  <si>
    <t>FRANCISCO ROBERTO MONTEIRO</t>
  </si>
  <si>
    <t>JOANES SILVA SANTOS</t>
  </si>
  <si>
    <t>OSVALDO DIAS CRUZ</t>
  </si>
  <si>
    <t>JOSÉ CARDOSO GARCIA</t>
  </si>
  <si>
    <t>JOSE GILSON DE ARAUJO SANTOS</t>
  </si>
  <si>
    <t>ANNA LUIZA GOMES SILVA</t>
  </si>
  <si>
    <t>FERNANDA RADMAK DA SE MENEZES</t>
  </si>
  <si>
    <t>LAISA DANIELLE OLIVEIRA SANTOS</t>
  </si>
  <si>
    <t>LUISA BARROS OLIVEIRA LEITE</t>
  </si>
  <si>
    <t>KAIC SANTOS NUNES</t>
  </si>
  <si>
    <t>LUKAS SANTOS GONÇALO</t>
  </si>
  <si>
    <t>DIOGO MELO DOS SANTOS</t>
  </si>
  <si>
    <t>Grande Prêmio Taubaté de Ciclismo</t>
  </si>
  <si>
    <t>ALESSANDRA FORNEL CABRAL</t>
  </si>
  <si>
    <t>KARINE DE MACEDO FROTA</t>
  </si>
  <si>
    <t>WELLYDA REGISLEYNE DOS SANTOS RODRIGUES</t>
  </si>
  <si>
    <t>LUCIENE FERREIRA DA SILVA</t>
  </si>
  <si>
    <t>GABRIELA DE SOUZA GONÇALVES</t>
  </si>
  <si>
    <t>ELLEN GUILHERME COSTA CARRIÇO CARVALHO</t>
  </si>
  <si>
    <t>VANESSA DE FREITAS CARVALHO PARIS</t>
  </si>
  <si>
    <t>LAYLA APARECIDA SOUZA GOMES DA SILVA</t>
  </si>
  <si>
    <t>GUARATINGUETA CYCLING TEAM</t>
  </si>
  <si>
    <t>FLAVIO CARDOSO SANTOS</t>
  </si>
  <si>
    <t>FABIANO DOS SANTOS MOTA</t>
  </si>
  <si>
    <t>VITOR RIBEIRO MANZO</t>
  </si>
  <si>
    <t>THALLES JOSÉ DEGLI ESPOSTI FERNANDES</t>
  </si>
  <si>
    <t>UCRJ / TURIM</t>
  </si>
  <si>
    <t>THALES FERNANDO AREIAS RIBEIRO</t>
  </si>
  <si>
    <t>MARCIO LOPES VICENTE</t>
  </si>
  <si>
    <t>LUIS FELIPE DOS SANTOS AMANCIO</t>
  </si>
  <si>
    <t>THIAGO FERREIRA</t>
  </si>
  <si>
    <t>LUAN CARVALHO DA SILVA</t>
  </si>
  <si>
    <t>DANIEL FILGUEIRAS MENDES</t>
  </si>
  <si>
    <t>CAIO FERNANDO DE SANTANA MESQUITA</t>
  </si>
  <si>
    <t>CARLOS VINICIUS DOMINGOS DE ALMEIDA</t>
  </si>
  <si>
    <t>JOÃO PEDRO DE ABREU VIEIRA</t>
  </si>
  <si>
    <t>ANTONIO ROBERTO XAVIER DO NASCIMENTO</t>
  </si>
  <si>
    <t>FABIELE DOS SANTOS MOTA</t>
  </si>
  <si>
    <t>ERICK RODRIGUES PEREIRA FAGUNDES</t>
  </si>
  <si>
    <t>ALICE ALVES CARNEIRO</t>
  </si>
  <si>
    <t>BERNARDO VICTORIO CHAGAS MOTA</t>
  </si>
  <si>
    <t>MATHEUS MELO BORGES</t>
  </si>
  <si>
    <t>IGOR SANTOS AMORIM</t>
  </si>
  <si>
    <t>53º Circuito do Boa Vista</t>
  </si>
  <si>
    <t>RENAN LADEWIG QUADRI</t>
  </si>
  <si>
    <t>GUILHERME ALEXANDER DEPINE MAFRA</t>
  </si>
  <si>
    <t>VIA VINCI</t>
  </si>
  <si>
    <t>VINICIOS MICHELUZI</t>
  </si>
  <si>
    <t>FRANK SINATRA DELUVINO</t>
  </si>
  <si>
    <t>WALMIR BITAR JUNIOR</t>
  </si>
  <si>
    <t>MURILO KOZUCHOVSKI FERREIRA</t>
  </si>
  <si>
    <t>BENEDEK UZOMA KOVÁCS</t>
  </si>
  <si>
    <t>JOÃO ROBERTO DA SILVA</t>
  </si>
  <si>
    <t>PEDAL BATISTENSE RACING TEAM</t>
  </si>
  <si>
    <t>RAICA MILENA NIQUELATTI</t>
  </si>
  <si>
    <t>FMD SÃO BENTO DO SUL/SÃO BENTO CICLISMO</t>
  </si>
  <si>
    <t>ISABELLA PRISCILA PINHEIRO</t>
  </si>
  <si>
    <t>MARCOS LUCIO</t>
  </si>
  <si>
    <t>ALMIR ANTONIO KREIN</t>
  </si>
  <si>
    <t>CARLOS ROBERTO BREDOW</t>
  </si>
  <si>
    <t>HENER MARTINS PAINELLI</t>
  </si>
  <si>
    <t>RAFAELA YASMIN FUZZI</t>
  </si>
  <si>
    <t xml:space="preserve">	SECEL JARAGUA DO SUL</t>
  </si>
  <si>
    <t>STEFANY PROTSKA</t>
  </si>
  <si>
    <t>MARCOS ROBERTO LANG</t>
  </si>
  <si>
    <t>SILVIO ADAO FLECK</t>
  </si>
  <si>
    <t>KAROLINE MARIECHEN MEYER</t>
  </si>
  <si>
    <t>VINICIUS THOR CAVALCANTI KOVALSKYS</t>
  </si>
  <si>
    <t>JOAQUIM MAZZI MORAES DA SILVA</t>
  </si>
  <si>
    <t>GERSON MORAES DA SILVEIRA</t>
  </si>
  <si>
    <t>JOAO CARLOS PROTSKA</t>
  </si>
  <si>
    <t>RENAN DA SILVA</t>
  </si>
  <si>
    <t>RICARDO CIOLA CORRÊA</t>
  </si>
  <si>
    <t>VANDERLEI NIQUELATTI DOS PRAZERES</t>
  </si>
  <si>
    <t>ROMÁRIO RODRIGO CORDEIRO</t>
  </si>
  <si>
    <t>JEAN CARLOS DE SOUZA</t>
  </si>
  <si>
    <t>BRUNO EDERSON MORAES EICH</t>
  </si>
  <si>
    <t>ANDRE RAMPAZZO BOMBACINI</t>
  </si>
  <si>
    <t>Night Challenger - Desafio Noturno</t>
  </si>
  <si>
    <t>RAYSSA NAYALLA PEREIRA DE BRITO</t>
  </si>
  <si>
    <t>YARA YEDA DE LIMA PINTO E CAPELA DO MONTE</t>
  </si>
  <si>
    <t>LILIANE LIMA DE SOUZA</t>
  </si>
  <si>
    <t>ANTONIA SILVIA MESQUITA AQUINO</t>
  </si>
  <si>
    <t>PE</t>
  </si>
  <si>
    <t>LARISSA ESTRELA BARBOSA</t>
  </si>
  <si>
    <t>LUCIANA CLAUDIA MEDEIROS DE SOUZA BRILHANTE</t>
  </si>
  <si>
    <t>CAMILA MARTINS VIANA DIAS</t>
  </si>
  <si>
    <t>JOSEFA ANDREIA MEDEIROS DE ARAÚJO</t>
  </si>
  <si>
    <t xml:space="preserve">	ASSOCIACAO DOS CICLISTAS DA PARAIBA</t>
  </si>
  <si>
    <t>ELIZA BARBOSA GOMES DA COSTA</t>
  </si>
  <si>
    <t>TANISE PITTALUGA WAGNER</t>
  </si>
  <si>
    <t>FERNANDA PAULA PEREIRA DA SILVA</t>
  </si>
  <si>
    <t>ADVENTURE BIKE LTDA</t>
  </si>
  <si>
    <t>CHRISTIANE RAMALHO COSTA SOUZA</t>
  </si>
  <si>
    <t>ADRIANA DO NASCIMENTO FERREIRA</t>
  </si>
  <si>
    <t>EDSON DANTAS DE FIGUEIREDO</t>
  </si>
  <si>
    <t>JEFFERSON DA SILVA TARGINO</t>
  </si>
  <si>
    <t>JHONATA SOARES BARBOSA</t>
  </si>
  <si>
    <t>BRUNO DELGADO BRILHANTE</t>
  </si>
  <si>
    <t>DALLYSON REZENDES MUNIZ DE OLIVEIRA</t>
  </si>
  <si>
    <t>THIAGO CAVALCANTE DOS SANTOS</t>
  </si>
  <si>
    <t>GABRIEL MORAIS LIRA BARROS</t>
  </si>
  <si>
    <t>JOÃO PEDRO OLIVEIRA DOS SANTOS SILVA</t>
  </si>
  <si>
    <t>JOÃO GABRIEL FERREIRA BRITO</t>
  </si>
  <si>
    <t>FELIPE DE LIMA RAMOS</t>
  </si>
  <si>
    <t>MATHEUS RYAN DE FREITAS MARINHO</t>
  </si>
  <si>
    <t>CARLOS ALBERTO AGRA DA SILVA</t>
  </si>
  <si>
    <t>WENDSON DE ARAUJO SILVA</t>
  </si>
  <si>
    <t>ALISON PAULINO</t>
  </si>
  <si>
    <t>ALLAN CHARLES DE SOUSA RAMOS</t>
  </si>
  <si>
    <t>ANDRYW MATHEUS RODRIGUES ANTAS FLORENTINO</t>
  </si>
  <si>
    <t>WENDLEY PAULO DE FRANCA</t>
  </si>
  <si>
    <t>MANOEL DEOLINO DE SOUZA JUNIOR</t>
  </si>
  <si>
    <t>ANDRE TADEU COSTA</t>
  </si>
  <si>
    <t>RICARDO TIBURCIO DA SILVA</t>
  </si>
  <si>
    <t>PABLO STEPHANIE GOUVEIA CAVALCANTI</t>
  </si>
  <si>
    <t>JOAO VIANA DE OLIVEIRA NETO</t>
  </si>
  <si>
    <t>IGOR RICARDO BATISTA VIEIRA DE MELO</t>
  </si>
  <si>
    <t>WILLANDER FABIO CABRAL DE SOUZA</t>
  </si>
  <si>
    <t>PAULO SÉRGIO LIMA DE OLIVEIRA</t>
  </si>
  <si>
    <t>TIAGO DE OLIVEIRA SILVA</t>
  </si>
  <si>
    <t>ANDRE BELTRÃO GADELHA DE SÁ</t>
  </si>
  <si>
    <t>HILQUIAS MACHADO ROCHA</t>
  </si>
  <si>
    <t>GIVANILDO PEREIRA DE SANTANA</t>
  </si>
  <si>
    <t>PAULO SERGIO AIRES CUSTODIO</t>
  </si>
  <si>
    <t>LEONARD FERNANDO BEZERRA DE BRITO</t>
  </si>
  <si>
    <t>JOSÉ PAULO VITORINO DOS SANTOS JUNIOR</t>
  </si>
  <si>
    <t>JOÃO MÁXIMO SEGUNDO MALHEIROS FELICIANO</t>
  </si>
  <si>
    <t>DIEGO MONTEIRO FASTO CAVALCANTE</t>
  </si>
  <si>
    <t>RENATO JOSÉ MONTEIRO DE FIGUEIREDO</t>
  </si>
  <si>
    <t>GEISON FERNANDES DA COSTA</t>
  </si>
  <si>
    <t>CYRILLE JOSE MARTINS</t>
  </si>
  <si>
    <t>KLAUS DIEL WAGNER</t>
  </si>
  <si>
    <t>GILBERTO SOARES DA SILVA</t>
  </si>
  <si>
    <t>CARLOS ALBERTO FRAGOSO MACHADO COSTA</t>
  </si>
  <si>
    <t>HIGO PEREIRA DOS SANTOS</t>
  </si>
  <si>
    <t>TARCISIO LUIZ PEREIRA CARNEIRO FILHO</t>
  </si>
  <si>
    <t>MARCOS ANTONIO FERREIRA DE SOUSA</t>
  </si>
  <si>
    <t>DEMERVAL PEREIRA ROSENO FILHO</t>
  </si>
  <si>
    <t>OSVALDO ESTEVAM DE SOUZA JUNIOR</t>
  </si>
  <si>
    <t>VALDEMIR CUSTODIO</t>
  </si>
  <si>
    <t>FÁBIO RONELI CAVALCANTE DE SOUZA</t>
  </si>
  <si>
    <t>GEDALIAS RODRIGUES DOS SANTOS</t>
  </si>
  <si>
    <t>HELIO LEONARDO DA COSTA</t>
  </si>
  <si>
    <t>IVANILDO FRANCISCO DE SOUZA</t>
  </si>
  <si>
    <t>HERIBERTO AUGUSTO DA COSTA</t>
  </si>
  <si>
    <t>EDMILSON FURTADO DE LACERDA</t>
  </si>
  <si>
    <t>MUCIO BESERRA GUSMAO</t>
  </si>
  <si>
    <t>FLAVIO MARQUES DOS SANTOS</t>
  </si>
  <si>
    <t>KEVERSON LUCAS PEREIRA RICARTE</t>
  </si>
  <si>
    <t>JOSE ITALO OLIVEIRA PONTES</t>
  </si>
  <si>
    <t>MANOEL DRAHOMIRO DUARTE</t>
  </si>
  <si>
    <t>EDUARDO JORGE MOREIRA RIBEIRO</t>
  </si>
  <si>
    <t>JOSÉ PEDRO HENRIQUE ALVES FERREIRA</t>
  </si>
  <si>
    <t>THIAGO DE VASCONSELO ALVES</t>
  </si>
  <si>
    <t>ARTHUR LIMA DE BARROS</t>
  </si>
  <si>
    <t>MARIA THALITA LIMA DE SOUSA</t>
  </si>
  <si>
    <t>CLUBE TRISPORT DE CICLISMO - CTC</t>
  </si>
  <si>
    <t>PIETRA RENATA SILVA DE FIGUEIREDO</t>
  </si>
  <si>
    <t>KAWANI SOFIA DE OLIVEIRA CARNEIRO</t>
  </si>
  <si>
    <t>20ª Classica São José</t>
  </si>
  <si>
    <t>REGILANE DO VALE COSTA</t>
  </si>
  <si>
    <t>ELEONETE GADELHA VIEIRA</t>
  </si>
  <si>
    <t>ANA MARIA CARACAS DA SILVA</t>
  </si>
  <si>
    <t>HALANA RODRIGUES SAMPAIO</t>
  </si>
  <si>
    <t>BIKE RACING TEAM</t>
  </si>
  <si>
    <t>ANTONIA JESSICA DO CARMO LINS</t>
  </si>
  <si>
    <t>NIVIA MARIA NASCIMENTO SANTOS</t>
  </si>
  <si>
    <t>LAYLA CAMILA LIMA BARROS</t>
  </si>
  <si>
    <t>JANAYRA KELVYA ALEXANDRINO SILVA</t>
  </si>
  <si>
    <t>BRENA QUEIROZ MAGALHAES PINTO</t>
  </si>
  <si>
    <t>LEANDRO RABELO DA COSTA</t>
  </si>
  <si>
    <t>PATRICSON EMANUEL SANTOS REGO BRAZ</t>
  </si>
  <si>
    <t>BISMARQUE FERNANDO DE FRANÇA SOUZA</t>
  </si>
  <si>
    <t>SKY BIKE TEAM</t>
  </si>
  <si>
    <t>RN</t>
  </si>
  <si>
    <t>JETER ANDERSON SALES ROCHA</t>
  </si>
  <si>
    <t>MATHEUS FERREIRA SOUSA</t>
  </si>
  <si>
    <t>BIKES RACING TEAM</t>
  </si>
  <si>
    <t>PEDRO HENRIQUE DA SILVA MARCOS</t>
  </si>
  <si>
    <t>GABRIEL CANDIDO DE SOUSA</t>
  </si>
  <si>
    <t>ANA LETICIA CESAR DIEB</t>
  </si>
  <si>
    <t>GABRIEL ALMEIDA DE MOREIRA</t>
  </si>
  <si>
    <t>FELIPE DE ALENCAR CASTELO</t>
  </si>
  <si>
    <t>AVULL</t>
  </si>
  <si>
    <t>JOÃO DANIEL DA COSTA SILVA</t>
  </si>
  <si>
    <t>BICI SPORT</t>
  </si>
  <si>
    <t>SAMUEL ALVES FALCAO</t>
  </si>
  <si>
    <t>MAURÍCIO LEÃO</t>
  </si>
  <si>
    <t>JOAO LUIS CASTRO PEIXOTO</t>
  </si>
  <si>
    <t>CARLOS ANDRE OLIVEIRA COSTA</t>
  </si>
  <si>
    <t>NICOLAS EMANUEL SOUZA COELHO</t>
  </si>
  <si>
    <t>GABRIEL GOMES SOARES</t>
  </si>
  <si>
    <t>DAVI DE SOUSA MOTA</t>
  </si>
  <si>
    <t>JANIELLE SIQUEIRA SANTANA</t>
  </si>
  <si>
    <t>KELCIA DA SILVEIRA LEMOS</t>
  </si>
  <si>
    <t>AMANDA CONRADO PEREIRA</t>
  </si>
  <si>
    <t xml:space="preserve">GARROTE RADICAL TEAM </t>
  </si>
  <si>
    <t>JESSICA VICTORIA MAGALHAES DA SILVA</t>
  </si>
  <si>
    <t>VALNEI BARBALHO DE MENEZES</t>
  </si>
  <si>
    <t>JESIEL FERNANDO DE FRANCA SOUZA</t>
  </si>
  <si>
    <t>HUGO WAGNER SOARES DE SOUSA</t>
  </si>
  <si>
    <t>FELIPE COSTA MELO CUNHA</t>
  </si>
  <si>
    <t>EMANUEL CAVALCANTE DE QUEIROZ</t>
  </si>
  <si>
    <t>JAN PIERRE BESERRA DA SILVA</t>
  </si>
  <si>
    <t>MARCELO CORDEIRO DA SILVA</t>
  </si>
  <si>
    <t>DENILTON BATISTA DE CARVALHO</t>
  </si>
  <si>
    <t>RENATO ALVES GOMES ROCHA</t>
  </si>
  <si>
    <t>DIRCEU SOARES VALE DE ALMEIDA</t>
  </si>
  <si>
    <t>VAGNO JESUS TEAM</t>
  </si>
  <si>
    <t>GERMONICA MARIA SIQUEIRA LOIOLA</t>
  </si>
  <si>
    <t>SAMUEL RELTON FELINTO MONTEIRO</t>
  </si>
  <si>
    <t>JOÃO XAVIER DE PAIVA NETO</t>
  </si>
  <si>
    <t>FELIPE CESAR FIRMEZA E SILVA</t>
  </si>
  <si>
    <t>ANTONIO FERNANDES DE MACEDO NETO</t>
  </si>
  <si>
    <t>RAFAEL SOUTO ATAIDE GOMES</t>
  </si>
  <si>
    <t>FRANCISCO ORCLEILSON DE ARAUJO</t>
  </si>
  <si>
    <t>ANTONIO ERIDIANO CAVALCANTE DE AZEVEDO</t>
  </si>
  <si>
    <t>FRANCISCO RAMIRO SOARES CASTRO</t>
  </si>
  <si>
    <t>FRANCISCO WAGNER MELO DE LOIOLA</t>
  </si>
  <si>
    <t>GERSON DE ALBUQUERQUE ALVES</t>
  </si>
  <si>
    <t>4MOV</t>
  </si>
  <si>
    <t>ELTON CRISTIAN FERNANDES DOS SANTOS</t>
  </si>
  <si>
    <t>FRANCISCO RODRIGUES FILHO</t>
  </si>
  <si>
    <t>ANDRE CLEMENTE MOTA</t>
  </si>
  <si>
    <t>MOACYR FABIANO DE GUEDES PAIVA</t>
  </si>
  <si>
    <t>BENEDITO PEREIRA</t>
  </si>
  <si>
    <t xml:space="preserve"> VAGNO JESUS TEAM</t>
  </si>
  <si>
    <t>TEODORIO DE MELO FERREIRA</t>
  </si>
  <si>
    <t>EDMILSON ALVES DE CARVALHO JÚNIOR</t>
  </si>
  <si>
    <t xml:space="preserve"> BIKES RACING TEAM</t>
  </si>
  <si>
    <t>ANTONIO GONZAGA DE OLIVEIRA NETO</t>
  </si>
  <si>
    <t>FRANCISCO PAULO DE OLIVEIRA</t>
  </si>
  <si>
    <t>JUVENAL BATISTA DA SILVA</t>
  </si>
  <si>
    <t>JEAN CLAUDIO DE QUEIROZ</t>
  </si>
  <si>
    <t>ALDEMAR GENTIL</t>
  </si>
  <si>
    <t>MANOEL ANTONIO DA COSTA</t>
  </si>
  <si>
    <t>GIAN PIETRO MAZZOLA</t>
  </si>
  <si>
    <t>CARLOS ALBERTO CAVALCANTE MARINHO</t>
  </si>
  <si>
    <t>LEONARDO SILVA SOUZA</t>
  </si>
  <si>
    <t>ANTONIO FERREIRA DA SILVA VILELA</t>
  </si>
  <si>
    <t>JAN MATHEUS DOS SANTOS BANDEIRA</t>
  </si>
  <si>
    <t>MAIKON DOS SANTOS OLIVEIRA</t>
  </si>
  <si>
    <t>ASSOCIACAO PIAUIENSE DE CICLISMO E CICLOTURISMO - APC</t>
  </si>
  <si>
    <t>TIAGO DE AMORIM MOREIRA</t>
  </si>
  <si>
    <t>7º Desafio 230</t>
  </si>
  <si>
    <t>MIRELLA RAYANE CABRAL DE MELO</t>
  </si>
  <si>
    <t xml:space="preserve"> ADVENTURE BIKE LTDA</t>
  </si>
  <si>
    <t>ANDREA HYIONNO SOARES FERREIRA</t>
  </si>
  <si>
    <t>DF</t>
  </si>
  <si>
    <t>MARCELA RANGEL MEIRA DA COSTA</t>
  </si>
  <si>
    <t>MIRIAM ARAUJO DE LIMA</t>
  </si>
  <si>
    <t>JULIANA TOLEDO ARAUJO ROCHA</t>
  </si>
  <si>
    <t>CATENA SPORTS LTDA</t>
  </si>
  <si>
    <t>NATERCIA DOS SANTOS</t>
  </si>
  <si>
    <t>FD+</t>
  </si>
  <si>
    <t>JOAO VITOR DOS SANTOS FIGUEIREDO</t>
  </si>
  <si>
    <t>ERIVELTON DOS SANTOS SILVA</t>
  </si>
  <si>
    <t>LUCAS ESTRELA BARBOSA</t>
  </si>
  <si>
    <t>JOHN VICTOR ALVES LUIZ</t>
  </si>
  <si>
    <t>WESLEY MARINHO SILVA</t>
  </si>
  <si>
    <t>JOÃO HERMINIO DE QUEIROZ HERACLIO FILHO</t>
  </si>
  <si>
    <t>RIELTOM SULIVAN DA SILVA</t>
  </si>
  <si>
    <t>ASSOCIACAO DOS CICLISTAS DA PARAIBA</t>
  </si>
  <si>
    <t>PABLO VENICIUS GARCIA DE ALMEIDA</t>
  </si>
  <si>
    <t>KLEYDSON RODRIGO GOMES PEREIRA</t>
  </si>
  <si>
    <t>LUCAS EMMANUEL GOMES DOS SANTOS</t>
  </si>
  <si>
    <t>GABRIEL VASCONCELOS</t>
  </si>
  <si>
    <t>THIMOTEO LIMA DA SILVA</t>
  </si>
  <si>
    <t>REHNAN BISMARCK COSTA DA CUNHA</t>
  </si>
  <si>
    <t xml:space="preserve"> ASSOCIACAO DOS CICLISTAS DA PARAIBA</t>
  </si>
  <si>
    <t>DIEGO CAVALCANTE DOS SANTOS</t>
  </si>
  <si>
    <t>FRANCISCO JOSSIVAN BEZERRA GOMES</t>
  </si>
  <si>
    <t>YRANILDO JOSÉ SILVESTRE DA SILVA</t>
  </si>
  <si>
    <t>RENATO WILLAMS DE VASCONCELOS SOUSA</t>
  </si>
  <si>
    <t>KEVIN FELIPE CANDIDO DA SILVA</t>
  </si>
  <si>
    <t>TÚLIO FIDEL ORREGO</t>
  </si>
  <si>
    <t>ANDRE ELIA ASSAD</t>
  </si>
  <si>
    <t>EDIVAN ANDRADE LOPES</t>
  </si>
  <si>
    <t>ANDRE ARAUJO PIRES</t>
  </si>
  <si>
    <t>FABIO ARAUJO RIBEIRO</t>
  </si>
  <si>
    <t>ANTONIO JANILSON SOUSA DA SILVA</t>
  </si>
  <si>
    <t>ROBSON LUIZ WANDERLEY PONTES DE MELO</t>
  </si>
  <si>
    <t>CLECIO GALDINO DE SOUZA</t>
  </si>
  <si>
    <t>BRAZILIANO JERONIMO VIEIRA FREIRE</t>
  </si>
  <si>
    <t>EDILSON JOSE DA SILVA</t>
  </si>
  <si>
    <t>ANTONIO ALMERIO FERREIRA MARRA JUNIOR</t>
  </si>
  <si>
    <t>AM</t>
  </si>
  <si>
    <t>JOSÉ RONALDO HENRIQUE GUERRA</t>
  </si>
  <si>
    <t>VALDEMIR AUGUSTO DA COSTA</t>
  </si>
  <si>
    <t>JOÃO BOSCO VASCONCELOS DE ALMEIDA</t>
  </si>
  <si>
    <t>ERASMO ARAUJO</t>
  </si>
  <si>
    <t>BRUNO SITONIO FALCONE CASADO</t>
  </si>
  <si>
    <t>Grand Prêmio São José dos Campos - Urban Challenge de Ciclismo</t>
  </si>
  <si>
    <t>SUMAIA ALI DOS SANTOS RIBEIRO</t>
  </si>
  <si>
    <t>OTAVIO AUGUSTO GONZELI</t>
  </si>
  <si>
    <t>SWIFT CARBON PRO CYCLING BRASIL</t>
  </si>
  <si>
    <t>ROBERTO PINHEIRO DA SILVA</t>
  </si>
  <si>
    <t>KAUAN DE ARAÚJO RAMOS</t>
  </si>
  <si>
    <t>DESAN DOMINI MAKAKOLOKKO</t>
  </si>
  <si>
    <t>GERALDO DA SILVA SOUZA JUNIOR</t>
  </si>
  <si>
    <t>BRUNO FERNANDO DE OLIVEIRA TABANEZ</t>
  </si>
  <si>
    <t>FELIPE APARECIDO BRITO RONZANI</t>
  </si>
  <si>
    <t>CRISTIAN EGIDIO DA ROSA</t>
  </si>
  <si>
    <t xml:space="preserve">	TAUBATÉ CYCLING TEAM/TARUMÃ/ARAÚJO SIMÃO</t>
  </si>
  <si>
    <t>PEDRO HENRIQUE KUNST</t>
  </si>
  <si>
    <t>PEDRO FIGUEIREDO LEME</t>
  </si>
  <si>
    <t>SIMON PIERRE GERARD MARIE DE GROOTE</t>
  </si>
  <si>
    <t>ARTHUR XAVIER SANTANA</t>
  </si>
  <si>
    <t>VICENTE COSTA ZIPPINOTTI</t>
  </si>
  <si>
    <t>KAUA RAFAEL SANTOS DA SILVA</t>
  </si>
  <si>
    <t>LUCAS TAKAY KITAHARA</t>
  </si>
  <si>
    <t>CLUBE DE CICLISMO DE SAO JOSE DOS CAMPOS</t>
  </si>
  <si>
    <t>LUIS HENRIQUE INACIO</t>
  </si>
  <si>
    <t>BERNARDO NOLASCO FRIGGO</t>
  </si>
  <si>
    <t xml:space="preserve">	LEGACY CYCLING TEAM</t>
  </si>
  <si>
    <t>AGATA SAMARA DOS SANTOS</t>
  </si>
  <si>
    <t>34ª Prova Ciclística Subida do Morro da Cruz</t>
  </si>
  <si>
    <t>MATIAS MEDICI</t>
  </si>
  <si>
    <t>CARLOS ALEXANDRE MANARELLI</t>
  </si>
  <si>
    <t>MURILO FERRAZ AFFONSO</t>
  </si>
  <si>
    <t>LUCAS RIBEIRO MOTTA</t>
  </si>
  <si>
    <t>VICTOR MURARO PEREIRA</t>
  </si>
  <si>
    <t>GILBERTO VEIGA DE GOIS</t>
  </si>
  <si>
    <t>JOEL ALEXANDRE MARX</t>
  </si>
  <si>
    <t>JOÃO AFONSO FRACARO</t>
  </si>
  <si>
    <t>SERGIO HENRIQUE ARMACOLO BATISTA</t>
  </si>
  <si>
    <t>ROTHERDAN LUIZ RAMOS</t>
  </si>
  <si>
    <t>LEOMAR DA SILVA</t>
  </si>
  <si>
    <t>TIAGO VICENTINI DA SILVA</t>
  </si>
  <si>
    <t>DAUANA CRISTINA ROZENENTE NODARI</t>
  </si>
  <si>
    <t>ISRAELY DIETERICH</t>
  </si>
  <si>
    <t>JULIANA ZIEL</t>
  </si>
  <si>
    <t>SARAH EGI LIBERATO DE ANDRADE</t>
  </si>
  <si>
    <t>BENJAMIN ZIEL</t>
  </si>
  <si>
    <t>SARA CRISTINA DE SOUZA</t>
  </si>
  <si>
    <t>EVANIO ZIMMERMANN</t>
  </si>
  <si>
    <t>IRAN NAZARENO STEINKE DOS SANTOS</t>
  </si>
  <si>
    <t>2º GP Rainha do Brejo de Cilcismo</t>
  </si>
  <si>
    <t>JADSON DE ARAUJO PRUDENCIO</t>
  </si>
  <si>
    <t>FERNANDO DE LUCENA DE MEDEIROS JUNIOR</t>
  </si>
  <si>
    <t>JEFFERSON SEMEÃO DA SILVA ALVES</t>
  </si>
  <si>
    <t>VICTOR ARRUDA SILVA</t>
  </si>
  <si>
    <t>JOAO PEDRO BEZERRA DA SILVA</t>
  </si>
  <si>
    <t>LUIZ FELIPE FERNANDES DE ALBUQUERQUE</t>
  </si>
  <si>
    <t>THIAGO GOMES THOMAZ DA COSTA</t>
  </si>
  <si>
    <t>LUIZ CARLOS DE SOUZA SANTOS</t>
  </si>
  <si>
    <t>LUIZ FELIPE FERNANDES DA SILVA</t>
  </si>
  <si>
    <t>CLUBE NATALENSE DE BICICROSS</t>
  </si>
  <si>
    <t>BIKE TOP TEAM</t>
  </si>
  <si>
    <t>THIAGO RODRIGUES LUNA</t>
  </si>
  <si>
    <t>WALBER AUGUSTO ANDRADE DE QUEIROZ</t>
  </si>
  <si>
    <t>AMERICA FUTEBOL CLUBE/CB SPORTS</t>
  </si>
  <si>
    <t>JOÃO FELIPPE CLEMENTINO COUTINHO</t>
  </si>
  <si>
    <t>ARTUR BEZERRA DE LIMA</t>
  </si>
  <si>
    <t>OLACILDO MOURA DE BARROS JUNIOR</t>
  </si>
  <si>
    <t>CARLOS ALBERTO SILVA FERNANDES</t>
  </si>
  <si>
    <t>ELZA EMANUELLY DE ARAUJO ALMEIDA</t>
  </si>
  <si>
    <t>NAYANA LETICIA DE MORAIS VIANA</t>
  </si>
  <si>
    <t>20ª Copa Cidade Canção de Ciclismo - Troféu Julio Gonzales</t>
  </si>
  <si>
    <t>MATHEUS ROGERIO KELER</t>
  </si>
  <si>
    <t>AGI CYCLING TEAM</t>
  </si>
  <si>
    <t>JOSIMAR OLIVEIRA DO SACRAMENTO</t>
  </si>
  <si>
    <t>ROGERIO DO NASCIMENTO MACEDO</t>
  </si>
  <si>
    <t>ASSOCIACAO DE CICLISMO INGA BIKE TEAM</t>
  </si>
  <si>
    <t>MAIQUE LOURENÇO DA SILVA</t>
  </si>
  <si>
    <t>ASSOCIACAO DE CICLISMO DE CAMPO MOURAO E REGIAO ACCM</t>
  </si>
  <si>
    <t>THIAGO BATISTA DE OLIVEIRA</t>
  </si>
  <si>
    <t>JEAN CARLOS YANICKI</t>
  </si>
  <si>
    <t>RAFAEL PASSARELLI ZAGO JUNIOR</t>
  </si>
  <si>
    <t>GABRIEL VINICIUS PEREIRA NEGOCEK</t>
  </si>
  <si>
    <t>DANIEL FELIPE DOS SANTOS</t>
  </si>
  <si>
    <t>VICTOR HUGO TOLEDO FERRARETO</t>
  </si>
  <si>
    <t>ALEXANDRE SILVA ALVES</t>
  </si>
  <si>
    <t>YARA DRIELE MIRANDA DE OLIVEIRA</t>
  </si>
  <si>
    <t>SILENE ZONATTO DE MATTOS</t>
  </si>
  <si>
    <t xml:space="preserve">	MUNICIPIO DE FOZ DO IGUACU</t>
  </si>
  <si>
    <t>DEBORA MOURA COSTA</t>
  </si>
  <si>
    <t>ADRIELLE LUNARDELLI</t>
  </si>
  <si>
    <t>GISELLE LUNARDELLI JORGE</t>
  </si>
  <si>
    <t>INAIANE MARIA GARCIA</t>
  </si>
  <si>
    <t>MARIA TEREZA MULLER</t>
  </si>
  <si>
    <t>KAENNA THOMAZ DOS SANTOS</t>
  </si>
  <si>
    <t xml:space="preserve">	ASSOCIAÇÃO VÊNUS</t>
  </si>
  <si>
    <t>BIANCA TORRES SILVA</t>
  </si>
  <si>
    <t>YASMIN PAULINO DA SILVA</t>
  </si>
  <si>
    <t>JOAO PAULO RIBAS BISCAIA</t>
  </si>
  <si>
    <t>CLEITON DECAROLI LOPES</t>
  </si>
  <si>
    <t>WILLIAN FRANCISCO DOS SANTOS</t>
  </si>
  <si>
    <t>MATHEUS ALMENARA ROSENDO</t>
  </si>
  <si>
    <t>RAFAEL ORTEGA HEIRAS</t>
  </si>
  <si>
    <t>FERNANDO BEZERRA MARTOS</t>
  </si>
  <si>
    <t>EDSON PAULO DA SILVA</t>
  </si>
  <si>
    <t>RODRIGO DE ABREU ROCHA</t>
  </si>
  <si>
    <t>ALESSANDER WESLEY FRANCISCO SANCHES</t>
  </si>
  <si>
    <t>ED CARLOS MASSON</t>
  </si>
  <si>
    <t>ILSON RODRIGUES</t>
  </si>
  <si>
    <t>TEAM BARRA BONITA/ ACL- PREFEITURA DE BARRA BONITA</t>
  </si>
  <si>
    <t>Prova Ciclística 1º de Maio</t>
  </si>
  <si>
    <t>KACIO FONSECA DA SILVA FREITAS</t>
  </si>
  <si>
    <t>JOÃO MARCELO PEREIRA GASPAR</t>
  </si>
  <si>
    <t>FELIPE CRISTIANO DA PAIXAO MARQUES</t>
  </si>
  <si>
    <t>PETERSON AUGUSTO SENEGAGLEA FERNANDES</t>
  </si>
  <si>
    <t>FELIPE GUSTAVO MACIEL FERNANDES</t>
  </si>
  <si>
    <t xml:space="preserve"> SÃO JOSÉ CICLISMO</t>
  </si>
  <si>
    <t>JOÃO PEDRO MARTINS DE MORAES</t>
  </si>
  <si>
    <t>MARCELO MENDES DOS SANTOS</t>
  </si>
  <si>
    <t xml:space="preserve"> L.S.D. LIGA SANCAETANENSE DE DESPORTO</t>
  </si>
  <si>
    <t>ALESSANDRO FERREIRA SANTOS GUIMARÃES</t>
  </si>
  <si>
    <t>MATHEUS BORGES DE OLIVEIRA</t>
  </si>
  <si>
    <t>FERNANDO PAIOSIN</t>
  </si>
  <si>
    <t>PIETRO ZAVALA VELLOSO DE LIMA</t>
  </si>
  <si>
    <t xml:space="preserve"> FUND DE AMPARO AO ESPORTE DO MUNICIPIO DE ARARAQUARA</t>
  </si>
  <si>
    <t>GUSTAVO DA SILVA MACIEL</t>
  </si>
  <si>
    <t xml:space="preserve"> ABEC RIO CLARO</t>
  </si>
  <si>
    <t>GILBERTO DE SOUSA JUNIOR</t>
  </si>
  <si>
    <t>KLEBER LOPES BAHIA</t>
  </si>
  <si>
    <t>LUCAS PENACHINI DE BARROS</t>
  </si>
  <si>
    <t>BRUNO GUSTAVO PINHEIRO</t>
  </si>
  <si>
    <t>ANDERSON FERREIRA TASSI</t>
  </si>
  <si>
    <t>FERNANDO ALBERTO CAMOSSI</t>
  </si>
  <si>
    <t>CARLOS ROBERTO MARQUES DE FRANÇA</t>
  </si>
  <si>
    <t>MARCOS DANIEL DE OLIVEIRA SOUTA</t>
  </si>
  <si>
    <t xml:space="preserve"> ARR PRO TEAM / JANDIRA</t>
  </si>
  <si>
    <t>FLAVIO VIDAL COSTA</t>
  </si>
  <si>
    <t>VINICIUS GONCALVES BARBOSA</t>
  </si>
  <si>
    <t>JOAO PAULO DE OLIVEIRA VIDAL VIEIRA</t>
  </si>
  <si>
    <t>PEDRO CAETANO CESAR JUNIOR</t>
  </si>
  <si>
    <t>ASSOCIACAO RADICAL SPORTS CLUB</t>
  </si>
  <si>
    <t>ANDERSON LUIZ DE OLIVEIRA</t>
  </si>
  <si>
    <t>CARLOS EDUARDO FERREIRA JUNIOR</t>
  </si>
  <si>
    <t>RAFAEL RODRIGUES BILATO</t>
  </si>
  <si>
    <t>ADRIANO MARTINS</t>
  </si>
  <si>
    <t>RODRIGO LUIZ PULINI</t>
  </si>
  <si>
    <t>DURVAL FERNANDES DA SILVA JUNIOR</t>
  </si>
  <si>
    <t>ROBSON DURVAL LEITE</t>
  </si>
  <si>
    <t xml:space="preserve"> LCI CYCLING TEAM</t>
  </si>
  <si>
    <t>ERIC FAGNER DE SOUZA</t>
  </si>
  <si>
    <t>ARR PRO TEAM / JANDIRA</t>
  </si>
  <si>
    <t>WALTAIR ALVES PEREIRA</t>
  </si>
  <si>
    <t>FERNANDO ROGERIO CARNEIRO DOS SANTOS</t>
  </si>
  <si>
    <t>BARBA BIKES/OSASCO/FAE</t>
  </si>
  <si>
    <t>WAGNER ALMEIDA GUIMARAES SIQUEIRA</t>
  </si>
  <si>
    <t>LUCIANO APARECIDO FERREIRA DA ROCHA</t>
  </si>
  <si>
    <t>MARCOS PAULO BERNARDINO DOS SANTOS</t>
  </si>
  <si>
    <t>EDGAR AKIRA TOKKO</t>
  </si>
  <si>
    <t>MARIO HUMBERTO DE CAMPOS</t>
  </si>
  <si>
    <t xml:space="preserve"> ASSOCIACAO RADICAL SPORTS CLUB</t>
  </si>
  <si>
    <t>HEIRAN CESAR MARTINS BAVIERA</t>
  </si>
  <si>
    <t>BRUNO DE SOUSA BRUNELLI</t>
  </si>
  <si>
    <t>VICENTE MOREIRA PASSARELLI</t>
  </si>
  <si>
    <t>JOSE DIOGENES FERNANDES DE ARAUJO</t>
  </si>
  <si>
    <t>MACIEIRA TEAM BRASIL</t>
  </si>
  <si>
    <t>HAMILTON FERNANDES DE SOUZA</t>
  </si>
  <si>
    <t>JOAO CARLOS VIEIRA FERREIRA</t>
  </si>
  <si>
    <t>ANDRE ORSOLINO DA SILVA</t>
  </si>
  <si>
    <t>EDSON BERNARDES</t>
  </si>
  <si>
    <t xml:space="preserve"> ADFACEX</t>
  </si>
  <si>
    <t>DELSOL D AMORE</t>
  </si>
  <si>
    <t>JOAO BATISTA MANTOVANI</t>
  </si>
  <si>
    <t>REGINALDO APARECIDO FERNANDES</t>
  </si>
  <si>
    <t xml:space="preserve"> VOLT - ASSOCIAÇÃO ESPORTIVA DESTAQUE</t>
  </si>
  <si>
    <t>GERINALDO GERALDO SANTANA</t>
  </si>
  <si>
    <t>AYRES CORONA NETO</t>
  </si>
  <si>
    <t>RAUL CESAR PORTO</t>
  </si>
  <si>
    <t>GUSTAVO LUIZ ROCCHETTI MERLO</t>
  </si>
  <si>
    <t>RICARDO COSTA FRIACA</t>
  </si>
  <si>
    <t>VALERIO DOS SANTOS BARBOSA</t>
  </si>
  <si>
    <t>PAULO SERGIO DA SILVA</t>
  </si>
  <si>
    <t>HELY FREDERICO PERES</t>
  </si>
  <si>
    <t>LUIS FERNANDO BASI</t>
  </si>
  <si>
    <t>ROGERIO DINIZ SILVA</t>
  </si>
  <si>
    <t>ROBERTO CLEMENTINO</t>
  </si>
  <si>
    <t>MAURILIO ALVES TEIXEIRA NETO</t>
  </si>
  <si>
    <t>GUSTAVO ANTONIETTO DE OLIVEIRA</t>
  </si>
  <si>
    <t>VICTOR RAFAEL TREVISAM DE ALMEIDA</t>
  </si>
  <si>
    <t xml:space="preserve"> FUNDACAO CASA DA CULTURA E ESPORTES</t>
  </si>
  <si>
    <t>JOAO PEDRO ROQUETTE FERREIRA LAZARINI</t>
  </si>
  <si>
    <t xml:space="preserve"> INDAIATUBA CYCLING TEAM</t>
  </si>
  <si>
    <t>JOAO PEDRO MEDEIROS</t>
  </si>
  <si>
    <t>THEO MENDES MANCINI</t>
  </si>
  <si>
    <t>MUNICIPIO DE AMERICANA</t>
  </si>
  <si>
    <t>PAULO LONCAROVICH</t>
  </si>
  <si>
    <t xml:space="preserve"> ASSOCIACAO TERRA DE CICLISMO (A.T.C)</t>
  </si>
  <si>
    <t>MIGUEL MIRANDA PINHEIRO</t>
  </si>
  <si>
    <t>TARGET PRO CYCLING TEAM</t>
  </si>
  <si>
    <t>ARTHUR CARDOSO MELLE</t>
  </si>
  <si>
    <t>CLUBE SOROCABANO DE BICICROSS</t>
  </si>
  <si>
    <t>HALEX GALLO GONCALVES POLVORA</t>
  </si>
  <si>
    <t>PEDRO HENRIQUE DA SILVA VIOLA</t>
  </si>
  <si>
    <t>LUIZ FELIPE JUN AMANAI GUSHIKEN</t>
  </si>
  <si>
    <t>EDUARDO GALLO CORREIA</t>
  </si>
  <si>
    <t>MILTON JUN TAKAHARA</t>
  </si>
  <si>
    <t>EDELCIO ALVES DO CARMO</t>
  </si>
  <si>
    <t>MARCONDES CESAR CICLISMO/INSTITUTO MARANGONI</t>
  </si>
  <si>
    <t>GILBERTO MARTINS</t>
  </si>
  <si>
    <t>ISRAEL NOGUEIRA DE ALMEIDA</t>
  </si>
  <si>
    <t>FERNANDO ARCHILA GONCALVES</t>
  </si>
  <si>
    <t>DALMO LUIZ FABRIS</t>
  </si>
  <si>
    <t>MARCOS VAZ DE MORAES</t>
  </si>
  <si>
    <t>LUIS CARLOS MATILDES HENRIQUE</t>
  </si>
  <si>
    <t>ARNALDO SECAO</t>
  </si>
  <si>
    <t>MARCOS GERSON VIDO</t>
  </si>
  <si>
    <t>DARCI CEZAR ANADÃO</t>
  </si>
  <si>
    <t>ANTONIO SERGIO DE SÁ PINTO</t>
  </si>
  <si>
    <t>NIVALDO SANTANA DE ABREU</t>
  </si>
  <si>
    <t>ARMANDO REIS DA COSTA CAMARGO</t>
  </si>
  <si>
    <t>NEWTON DE SOUZA LEITE</t>
  </si>
  <si>
    <t>MARIA JULIA DA SILVA VIEIRA</t>
  </si>
  <si>
    <t>ASSOCIACAO ESPORTIVA E RECREATIVA ALTINO</t>
  </si>
  <si>
    <t>ELIZABETH BERTON</t>
  </si>
  <si>
    <t>VITÓRIA SANTOS XAVIER DA CRUZ</t>
  </si>
  <si>
    <t>TATIANE YURIE BERROCAL</t>
  </si>
  <si>
    <t>LIVIA LEOZZI CABECA</t>
  </si>
  <si>
    <t>MARCELLA MAHFUZ TOLDI</t>
  </si>
  <si>
    <t>ANA PAULA POLEGATCH</t>
  </si>
  <si>
    <t>HELOYSA MENCHINI DA SILVA</t>
  </si>
  <si>
    <t>INSTITUTO TIME M / P.M. DE LEME</t>
  </si>
  <si>
    <t xml:space="preserve">THAYANE SILVA DE OLIVEIRA  </t>
  </si>
  <si>
    <t>YASSMIN SYAGHA</t>
  </si>
  <si>
    <t xml:space="preserve">	LIGA DE CICLISMO SOROCABANA</t>
  </si>
  <si>
    <t>KELLY CRISTINA ROMERO SANTOS</t>
  </si>
  <si>
    <t>BRUNA CORREA DOS SANTOS DE ARAUJO</t>
  </si>
  <si>
    <t>LCI CYCLING TEAM</t>
  </si>
  <si>
    <t>GIOVANA DE VELLIS MORAES</t>
  </si>
  <si>
    <t>FUNDACAO CASA DA CULTURA E ESPORTES</t>
  </si>
  <si>
    <t>TATIANE ANTUNES DOS SANTOS</t>
  </si>
  <si>
    <t>LIGA DE CICLISMO SOROCABANA</t>
  </si>
  <si>
    <t>FLAVIANA FERREIRA CHUNG</t>
  </si>
  <si>
    <t>DANIELA DE OLIVEIRA</t>
  </si>
  <si>
    <t>LARISSA BRACK</t>
  </si>
  <si>
    <t>VIVIANE FAUSTO DEVITTE</t>
  </si>
  <si>
    <t>GISELLE BERTOLOTTI BORGES</t>
  </si>
  <si>
    <t>ANDREIA CRISTINA MENDES DE LIMA CALIXTO</t>
  </si>
  <si>
    <t>KATIA KUBITZA PEREIRA</t>
  </si>
  <si>
    <t>IARA GONCALVES DA SILVA</t>
  </si>
  <si>
    <t>ERIKA PACHECO DE OLIVEIRA SILVA</t>
  </si>
  <si>
    <t>SILVIA MARIA VINHANDO</t>
  </si>
  <si>
    <t>ANA PAULA AYUB ELIAS</t>
  </si>
  <si>
    <t>MARIA EDUARDA MORAES VENTURA</t>
  </si>
  <si>
    <t xml:space="preserve">	ARR PRO TEAM / JANDIRA</t>
  </si>
  <si>
    <t>LIVIA GONCALVES CORTELO</t>
  </si>
  <si>
    <t>ALEX DAVID DOS SANTOS</t>
  </si>
  <si>
    <t xml:space="preserve">	VOLT - ASSOCIAÇÃO ESPORTIVA DESTAQUE</t>
  </si>
  <si>
    <t>VICENZO MC MULLAN CIRILLO</t>
  </si>
  <si>
    <t>LEONARDO MAURILIO BENEDETTI PEREIRA</t>
  </si>
  <si>
    <t>PAULO FELIPE OLIVEIRA DE SOUZA</t>
  </si>
  <si>
    <t>VITOR DE FARIA BONASSA</t>
  </si>
  <si>
    <t xml:space="preserve">	LCI CYCLING TEAM</t>
  </si>
  <si>
    <t>PEDRO HUGO DA SILVA SANTOS</t>
  </si>
  <si>
    <t>BARVA BIKES/ OSASCO/ FAE</t>
  </si>
  <si>
    <t>JONATHAN DOS ANJOS NOGUEIRA</t>
  </si>
  <si>
    <t>JEFFERSON GABRIEL NUNES PEDROSO DA LUZ</t>
  </si>
  <si>
    <t>VINICIUS DE ARAUJO ROSSI</t>
  </si>
  <si>
    <t>THALES OLIVEIRA GENEROSO</t>
  </si>
  <si>
    <t>CARLOS JEFERSON RODRIGUES OLIVEIRA</t>
  </si>
  <si>
    <t>DOUGLAS SANTIAGO AMARAL</t>
  </si>
  <si>
    <t>MATHIAS CERVANTES</t>
  </si>
  <si>
    <t>VINICIUS FERREIRA MORAES</t>
  </si>
  <si>
    <t xml:space="preserve">	ASSOCIACAO ESPORTIVA E RECREATIVA ALTINO</t>
  </si>
  <si>
    <t>VINICIUS GOMES DE ANDRADE</t>
  </si>
  <si>
    <t>FELIPE ALEX RIBEIRO</t>
  </si>
  <si>
    <t xml:space="preserve">DANILO AGAZARIAN MACHADO </t>
  </si>
  <si>
    <t>PEDRO HENRIQUE CHUBERT BISPO</t>
  </si>
  <si>
    <t>JOAO VICTOR GONCALVES CARVALHO</t>
  </si>
  <si>
    <t>FABRICIO NALESSO XAVIER</t>
  </si>
  <si>
    <t xml:space="preserve">	ASSOCIACAO RADICAL SPORTS CLUB</t>
  </si>
  <si>
    <t>RODRIGO DE LIMA CORREA</t>
  </si>
  <si>
    <t>FERNANDO DO AMARAL OLIVEIRA</t>
  </si>
  <si>
    <t>LUIZ EDUARDO SILVA E ALMEIDA</t>
  </si>
  <si>
    <t>GERONIR CAMILO DE OLIVEIRA</t>
  </si>
  <si>
    <t>THIAGO BIASOTTO DE CARVALHO</t>
  </si>
  <si>
    <t>FRANCISCO DAS CHAGAS PEREIRA LEITE</t>
  </si>
  <si>
    <t>ANDERSON ALBERT DA SILVA</t>
  </si>
  <si>
    <t>CRISTIANO LOPES GOMES</t>
  </si>
  <si>
    <t>ROGER SILVA PORTO</t>
  </si>
  <si>
    <t xml:space="preserve">	BREAKAWAY ATIBAIA</t>
  </si>
  <si>
    <t>01 de Maio - Prova do Trabalhador</t>
  </si>
  <si>
    <t>PAULO FERNANDO DE MENEZES AGUIAR</t>
  </si>
  <si>
    <t>AILTON AVELINO DE ALENCAR</t>
  </si>
  <si>
    <t>GILBERTO MARTINS DE SOUZA</t>
  </si>
  <si>
    <t>MARCOS FERREIRA BORGES</t>
  </si>
  <si>
    <t>ALEX DOS SANTOS LIMA</t>
  </si>
  <si>
    <t>DINARTT DA SILVA FAGUNDES</t>
  </si>
  <si>
    <t>WANDERSON BREDER</t>
  </si>
  <si>
    <t>MIGUEL GIL DE NORONHA DIECKMANN</t>
  </si>
  <si>
    <t>WARNEY LUIS FERNANDES DE CASTRO</t>
  </si>
  <si>
    <t>DUBEM TEAM</t>
  </si>
  <si>
    <t>MARCELO MARTINS DE ANDRADE GOYANES</t>
  </si>
  <si>
    <t>FERNANDO CORRÊA DANTAS</t>
  </si>
  <si>
    <t xml:space="preserve">	ASSOCIACAO CICLISTICA TRIRRIENSE (ACT)</t>
  </si>
  <si>
    <t>RODRIGO DA COSTA EVANGELHO</t>
  </si>
  <si>
    <t>MARCELO MARCONDES GODOY</t>
  </si>
  <si>
    <t>RODRIGO MARTINS REIS</t>
  </si>
  <si>
    <t>FABRICIO DE OLIVEIRA GARCIA GOULART</t>
  </si>
  <si>
    <t>VINICIUS MENDES SÁ</t>
  </si>
  <si>
    <t>TEAM MASTER DE SÃO FRANCISCO DE ITAPABOANA</t>
  </si>
  <si>
    <t>KLENILSON GUEDES DA NOBREGA</t>
  </si>
  <si>
    <t>LEANDRO LACERDA ANTONIO</t>
  </si>
  <si>
    <t>ERT TEAM VALENÇA</t>
  </si>
  <si>
    <t>MARCOS LEONARDO VILHENA DE TOLEDO</t>
  </si>
  <si>
    <t>ANDERSON PEREIRA DE VASCONCELLOS</t>
  </si>
  <si>
    <t>RENATO VIEIRA NASCIMENTO</t>
  </si>
  <si>
    <t>JOSÉ ALVES DA SILVA</t>
  </si>
  <si>
    <t>LEONARDO LIMA DA SILVA</t>
  </si>
  <si>
    <t xml:space="preserve">LEONARDO DA CONCEIÇÃO LIMA </t>
  </si>
  <si>
    <t>JOSE LUIZ BREXIANI</t>
  </si>
  <si>
    <t>MARCELO TESCH GRILLO</t>
  </si>
  <si>
    <t xml:space="preserve">	DUBEM TEAM</t>
  </si>
  <si>
    <t xml:space="preserve">CLAUDIO PINTO TOSTA  </t>
  </si>
  <si>
    <t>RICARDO JOSE TJADER</t>
  </si>
  <si>
    <t>ALEXANDRE DOS SANTOS</t>
  </si>
  <si>
    <t>MARCELO SIMAS WEINEM</t>
  </si>
  <si>
    <t>GILBERTO DE SOUZA</t>
  </si>
  <si>
    <t>JOAO DE PINHO VINAGRE</t>
  </si>
  <si>
    <t>GUARACY FERNADES BEZERRA</t>
  </si>
  <si>
    <t>RICARDO BUSCEMA</t>
  </si>
  <si>
    <t>3|SHOP TEAM</t>
  </si>
  <si>
    <t>WILLIAM ALONSO CARVALHO</t>
  </si>
  <si>
    <t>DIANA RAPOPORT FUKS</t>
  </si>
  <si>
    <t>ANA CATARINA FURTADO TOBELEM</t>
  </si>
  <si>
    <t xml:space="preserve">	ASSOCIACAO DELLAS CYCLING</t>
  </si>
  <si>
    <t>YASMIN COSTA FAGUNDES</t>
  </si>
  <si>
    <t>MANUELLA DE CARVALHO MACIEL</t>
  </si>
  <si>
    <t>IZABELLA PAES CABRAL</t>
  </si>
  <si>
    <t>PAULA ALMEIDA LEAL COSTA DE CAMPOS</t>
  </si>
  <si>
    <t>MARCELA GOUVEA DE CARVALHO DOS SANTOS LIMA</t>
  </si>
  <si>
    <t>MONICA CARRAZEDA PINTO DE SOUZA</t>
  </si>
  <si>
    <t>ELIZABETH MARIA PEREIRA E SILVA COSTA</t>
  </si>
  <si>
    <t>JOANA MAGNAVITA KFURI</t>
  </si>
  <si>
    <t>MIRELLE MOTA RIBEIRO</t>
  </si>
  <si>
    <t>GLEICE NARA FONSECA TOSTA</t>
  </si>
  <si>
    <t>INGRID KAREN VON LOTT</t>
  </si>
  <si>
    <t>PEDRO PAULO BARBOSA</t>
  </si>
  <si>
    <t>MARCIO LUIZ CORREIA DE SÁ</t>
  </si>
  <si>
    <t>IGOR SOARES DE OLIVEIRA</t>
  </si>
  <si>
    <t>LUIS GUILHERME DA SILVA FERREIRA</t>
  </si>
  <si>
    <t>GUSTAVO SLAIB CRUZ PEREIRA</t>
  </si>
  <si>
    <t>EVERTON DO PRADO SILVA</t>
  </si>
  <si>
    <t>NILO PUEBLO CELINO</t>
  </si>
  <si>
    <t>PAOLO CHÁ</t>
  </si>
  <si>
    <t>PEDRO HENRIQUE THURLER DE FARIA CHICHARO IUNES</t>
  </si>
  <si>
    <t>ANDRÉ LUIZ DA SILVA SANTOS</t>
  </si>
  <si>
    <t>JOÃO VICTOR DA SILVA</t>
  </si>
  <si>
    <t>IGOR MAGALHAES ALMASSY</t>
  </si>
  <si>
    <t>RAYWAN RUBEN DOS SANTOS MATIAS</t>
  </si>
  <si>
    <t>DENER OSCAR DA SILVA DANTAS</t>
  </si>
  <si>
    <t>RAPHAEL MOURA SOARES DOS SANTOS</t>
  </si>
  <si>
    <t>PEDRO LUCAS LEAL JALOTO DOS PASSOS</t>
  </si>
  <si>
    <t>EDUARDO LOPES COSTA</t>
  </si>
  <si>
    <t>BRAYAN MARTINS RESENDE</t>
  </si>
  <si>
    <t>DANIEL DE AQUINO AIRES FARIA</t>
  </si>
  <si>
    <t>MATHEUS CHAVES DE SIQUEIRA</t>
  </si>
  <si>
    <t>ANDERSON GETÚLIO CORDEIRO RITA</t>
  </si>
  <si>
    <t xml:space="preserve">	3|SHOP TEAM</t>
  </si>
  <si>
    <t>DAVID LEITE SILVA</t>
  </si>
  <si>
    <t>BRUNO SANTOS GODOY MELLO</t>
  </si>
  <si>
    <t>LEVI DO NASCIMENTO SANTOS</t>
  </si>
  <si>
    <t>SAMUEL NOGUEIRA DE ASSIS</t>
  </si>
  <si>
    <t>FRANCISCO DE ASSIS FERNANDES MARQUES</t>
  </si>
  <si>
    <t>PEDRO HENRIQUE SILVA COSTA PINHEIRO</t>
  </si>
  <si>
    <t>EDUARDO ROCHA GUARANÁ</t>
  </si>
  <si>
    <t>IAGO CERQUEIRA MACHADO</t>
  </si>
  <si>
    <t>ADALBERTO NASCIMENTO BARRETO</t>
  </si>
  <si>
    <t>DEYVISSON PESSANHA FREITAS</t>
  </si>
  <si>
    <t>TONY SILVA VIEIRA</t>
  </si>
  <si>
    <t>UÉLITON SANTOS BARBOZA JUNIOR</t>
  </si>
  <si>
    <t>ISRAEL ZACARIAS DE OLIVEIRA</t>
  </si>
  <si>
    <t>RENATO DE FREITAS GENEROZO</t>
  </si>
  <si>
    <t>Copa Hans Fischer</t>
  </si>
  <si>
    <t>GUSTAVO POSSAMAI DELL AGNOLO</t>
  </si>
  <si>
    <t>MUNICIPIO DE CURITIBA</t>
  </si>
  <si>
    <t>CLAUDINEI KNISS</t>
  </si>
  <si>
    <t>RODRIGO RODRIGUES BARRETO</t>
  </si>
  <si>
    <t>PEDRO HENRIQUE CAMARGO DE MEDEIROS</t>
  </si>
  <si>
    <t>FABIO NERY</t>
  </si>
  <si>
    <t>GUSTAVO FELIPE DOS SANTOS</t>
  </si>
  <si>
    <t>VITOR FERNANDO LORENTINO</t>
  </si>
  <si>
    <t>THIAGO RODRIGO DEMARCHI</t>
  </si>
  <si>
    <t>JOÃO CARLOS LUIZ</t>
  </si>
  <si>
    <t>JOSÉ WILMAR CARVALHO</t>
  </si>
  <si>
    <t>IVO NUNES</t>
  </si>
  <si>
    <t>PEDRO PAULO MONDINI</t>
  </si>
  <si>
    <t>NICOLAS FERNANDO CUSTODIO</t>
  </si>
  <si>
    <t>JOSUE RODRIGUES FERREIRA</t>
  </si>
  <si>
    <t>TMC - Troféu Mário Caruso de Ciclismo de Estrada</t>
  </si>
  <si>
    <t>VANIMERE FERNANDES GUARIZE ROCHA</t>
  </si>
  <si>
    <t>FLAVIA GONCALVES REAL</t>
  </si>
  <si>
    <t>LUANA RIBEIRO PINTO</t>
  </si>
  <si>
    <t>RENATA ANTONIETTO DE OLIVEIRA</t>
  </si>
  <si>
    <t>ANA CAROLINA NEVES FRISCH</t>
  </si>
  <si>
    <t>ISADORA BIANQUE GOUVEA ANDRIES</t>
  </si>
  <si>
    <t>PC TEAM ERT/ AMERICANA</t>
  </si>
  <si>
    <t>MAURO GUINAEL PIMENTEL</t>
  </si>
  <si>
    <t>CRISTIANO CESAR SILVEIRA DE OLIVEIRA</t>
  </si>
  <si>
    <t>MARCELO GIOVANI NEPOMUCENO</t>
  </si>
  <si>
    <t>VIRGILIO PEREIRA AMORAS</t>
  </si>
  <si>
    <t>SHARK BIKE TEAM</t>
  </si>
  <si>
    <t>ES</t>
  </si>
  <si>
    <t>FRANCISCO ANTONIO DOS SANTOS JUNIOR</t>
  </si>
  <si>
    <t>WESLEY DOS SANTOS CARRIELO</t>
  </si>
  <si>
    <t>BRUNO CEZAR MOREIRA DE LIMA</t>
  </si>
  <si>
    <t>MARCUS VINICIUS PAIVA FRANÇA ALVARES</t>
  </si>
  <si>
    <t>NUNO DO NASCIMENTO LOPES</t>
  </si>
  <si>
    <t>RIDE</t>
  </si>
  <si>
    <t>THIAGO GABRIEL ALVIM</t>
  </si>
  <si>
    <t>SEBASTIÃO EDUARDO DE OLIVEIRA</t>
  </si>
  <si>
    <t>ANTONIO ROBERTO MARTINS JUNIOR</t>
  </si>
  <si>
    <t>ANNDRIO LUIZ DO COUTO</t>
  </si>
  <si>
    <t>FELIPE SOARES DE SOUZA</t>
  </si>
  <si>
    <t>ARTUR BITARELLO DO AMARAL</t>
  </si>
  <si>
    <t>LUIZ EDUARDO AVELAR DE CARVALHO</t>
  </si>
  <si>
    <t>RAFAEL PEREIRA</t>
  </si>
  <si>
    <t>JOÃO FELIPE DE SOUZA SILVA</t>
  </si>
  <si>
    <t>LUIZ MIGUEL QUEIROZ DE ASSIS</t>
  </si>
  <si>
    <t>ALAN ROSA FERREIRA LAUTERJUNG</t>
  </si>
  <si>
    <t>ADRIANO DONIZETI RIBEIRO</t>
  </si>
  <si>
    <t>OLIVER CARVALHO LEITE</t>
  </si>
  <si>
    <t>EDSON ANTONIO PONCIANO</t>
  </si>
  <si>
    <t>RAFAEL AUGUSTO DE PAULA BRAGA</t>
  </si>
  <si>
    <t>DANIEL GOMES DE MORAIS</t>
  </si>
  <si>
    <t>BRUNO DO NASCIMENTO BORBA LOPES</t>
  </si>
  <si>
    <t>VITOR DEMIAN DA FONSECA FARINA E SILVA</t>
  </si>
  <si>
    <t>RAFAEL LINDENBERG BRAGA DE THUIN</t>
  </si>
  <si>
    <t>GP Teresina de Ciclismo de Estrada</t>
  </si>
  <si>
    <t>ANA MELL FERNANDES DA SILVA SOUSA</t>
  </si>
  <si>
    <t>VULCANO BIKE RUN</t>
  </si>
  <si>
    <t>SOFIA ALENCAR RIBEIRO</t>
  </si>
  <si>
    <t>CAFBIKERSCLUB</t>
  </si>
  <si>
    <t>RENILLA MAYSE DE SOUZA SILVA</t>
  </si>
  <si>
    <t>JOAO GABRIEL GOMES DE OLIVEIRA</t>
  </si>
  <si>
    <t>NICOLAS FELIPE ROSALCANTARA LIMA</t>
  </si>
  <si>
    <t>ASSOCIACAO ALTOENSE GIRO FORTE DE CICLISMO</t>
  </si>
  <si>
    <t>PIETRO DE OLIVEIRA E SILVA MENDES DE MEDEIROS</t>
  </si>
  <si>
    <t xml:space="preserve">PIRIPIRI TEAM	</t>
  </si>
  <si>
    <t>MARIA DE FATIMA PAES DOS SANTOS</t>
  </si>
  <si>
    <t>ELZILENE GOMES DE SOUSA</t>
  </si>
  <si>
    <t xml:space="preserve">	THE BROTHERS TEAM</t>
  </si>
  <si>
    <t>DENISE MARIA PEREIRA CARDOSO</t>
  </si>
  <si>
    <t>TERESINHA MARIA DELISIEUX PORTELA NUNES</t>
  </si>
  <si>
    <t>IGOR DIEGO ALVES DE OLIVEIRA MOURA</t>
  </si>
  <si>
    <t>JORGE HENRIQUE ALVES RODRIGUES</t>
  </si>
  <si>
    <t>JECONIAS ARAUJO SILVA</t>
  </si>
  <si>
    <t>THIAGO SILVA DE CARVALHO</t>
  </si>
  <si>
    <t>MA</t>
  </si>
  <si>
    <t>FRANCISCO JOEL DO NASCIMENTO TELES</t>
  </si>
  <si>
    <t>ANTONIO DA SILVA ANDRADE</t>
  </si>
  <si>
    <t>THE BROTHERS TEAM</t>
  </si>
  <si>
    <t>CAIO FARIAS BITTENCOURT</t>
  </si>
  <si>
    <t>HENRIQUE MONTIEGO DE OLIVEIRA LIMA</t>
  </si>
  <si>
    <t>ANTONIO PEREIRA MELO JUNIOR</t>
  </si>
  <si>
    <t>MARACAJA BIKERS</t>
  </si>
  <si>
    <t>MARCOS DIONES DA SILVA MORAIS</t>
  </si>
  <si>
    <t>CAMPO GRANDE TEAM</t>
  </si>
  <si>
    <t>SAMUEL DOS SANTOS SARAIVA</t>
  </si>
  <si>
    <t>PEDAL BIKERS CLUB</t>
  </si>
  <si>
    <t>ANTUNES SOUSA DA SILVA</t>
  </si>
  <si>
    <t xml:space="preserve">	TITANIUM ROAD CYCLING</t>
  </si>
  <si>
    <t>DIEGO LUIZ CARDOSO SILVA</t>
  </si>
  <si>
    <t xml:space="preserve">AVULSO </t>
  </si>
  <si>
    <t>ANTÔNIO MARCELO TRINDADE DE MOURA</t>
  </si>
  <si>
    <t>RAFAEL PINTO SILVA</t>
  </si>
  <si>
    <t>MIKHAEL ROCHA QUEIROGA</t>
  </si>
  <si>
    <t>RODSON COSTA BARROS</t>
  </si>
  <si>
    <t>JULIMAR ALVES DE ALMEIDA FILHO</t>
  </si>
  <si>
    <t>RONY KASSIO ANTÔNIO DA PENHA SOUSA</t>
  </si>
  <si>
    <t>RICARDO COSTA CLARK</t>
  </si>
  <si>
    <t>AUGUSTO FERREIRA CARLOS NETO</t>
  </si>
  <si>
    <t>GEOVANE DA SILVA CARVALHO</t>
  </si>
  <si>
    <t>CARLOS DANIEL FERREIRA DE ANDRADE</t>
  </si>
  <si>
    <t>PEDAL GREEN TEAM</t>
  </si>
  <si>
    <t>FERNANDO DE OLIVEIRA</t>
  </si>
  <si>
    <t>ICARO DA SILVEIRA CARVALHO PRADO</t>
  </si>
  <si>
    <t>JOSILENE QUEIROZ SOUZA</t>
  </si>
  <si>
    <t>LEILA MARIA MELO DE MATOS</t>
  </si>
  <si>
    <t xml:space="preserve">	CATRACA FORTE TEAM</t>
  </si>
  <si>
    <t>ELIANE CRISTINA DA COSTA REGO</t>
  </si>
  <si>
    <t>JANAINE BORGES LUSTOSA COELHO</t>
  </si>
  <si>
    <t>CLAUDIA SANTANA RODRIGUES DE OLIVEIRA</t>
  </si>
  <si>
    <t>FRANCISCO DANIEL MELO AMERICO</t>
  </si>
  <si>
    <t>BRUNO LOPES SILVA</t>
  </si>
  <si>
    <t>ISIRAN ISIDORIO DE CARVALHO</t>
  </si>
  <si>
    <t>JOSE ROBERTSON FERREIRA LOPES FILHO</t>
  </si>
  <si>
    <t>DEYBTH OLIVEIRA PEREIRA</t>
  </si>
  <si>
    <t>THIAGO PEREIRA DE SOUSA</t>
  </si>
  <si>
    <t>CRISTIANO LIRA DOS SANTOS</t>
  </si>
  <si>
    <t>IGOR NUNES PEREIRA LEITE</t>
  </si>
  <si>
    <t>FABIO LEDA DINIZ</t>
  </si>
  <si>
    <t xml:space="preserve">	PEDAL BIKERS CLUB</t>
  </si>
  <si>
    <t>ALLYSSON DA SILVA MOURA</t>
  </si>
  <si>
    <t>TIMON BIKERS ADVENTURE</t>
  </si>
  <si>
    <t>SILVESTRE NUNES FILHO</t>
  </si>
  <si>
    <t>DANIEL ALVES MACEDO</t>
  </si>
  <si>
    <t>GUTEMBERG ANDRADE FREITAS</t>
  </si>
  <si>
    <t xml:space="preserve">	PEDAL GREEN</t>
  </si>
  <si>
    <t>WERNEK QUEIROZ FREIRE</t>
  </si>
  <si>
    <t>EDILSON SOARES DA SILVA</t>
  </si>
  <si>
    <t>LIVIO ROBERTO SANTOS PEDREIRA</t>
  </si>
  <si>
    <t xml:space="preserve">	VULCANO BIKE RUN</t>
  </si>
  <si>
    <t>BRUNO LEONARDO MARTINS SANTOS</t>
  </si>
  <si>
    <t>DAVI MENESES CALLAND</t>
  </si>
  <si>
    <t>JOAQUIM DA SILVA FILHO SEGUNDO</t>
  </si>
  <si>
    <t xml:space="preserve">LINDOMAR  FERREIRA DOS SANTOS </t>
  </si>
  <si>
    <t>UCIJARA FERNANDO CAMPOS DE SA</t>
  </si>
  <si>
    <t>HELIO SILVA DE SOUSA BENVINDO</t>
  </si>
  <si>
    <t>FRANCISCO JOSÉ MATIAS DA COSTA TERCEIRO</t>
  </si>
  <si>
    <t>VULCANO BIKERUN</t>
  </si>
  <si>
    <t xml:space="preserve">25284	</t>
  </si>
  <si>
    <t>BENEDITO VIEIRA VASCONCELOS FILHO</t>
  </si>
  <si>
    <t>GILBERTO DA SILVA FERREIRA</t>
  </si>
  <si>
    <t>KLEYSSON PEREIRA DA SILVA</t>
  </si>
  <si>
    <t>MARCIO CESAR FERREIRA DA SILVA</t>
  </si>
  <si>
    <t>ARAKEN MARTINS DE ALENCAR</t>
  </si>
  <si>
    <t>GEORGE AUGUSTO ALBUQUERQUE RODRIGUES</t>
  </si>
  <si>
    <t>EID GONCALVES COELHO</t>
  </si>
  <si>
    <t>DELANO RODRIGUES ROCHA</t>
  </si>
  <si>
    <t>REGINA CLAUDIA GOMES DA SILVA</t>
  </si>
  <si>
    <t>ELKE COSTA BELLEZA DAMASCENO</t>
  </si>
  <si>
    <t>LEILA SILVA SOUSA NASCIMENTO</t>
  </si>
  <si>
    <t>TANIA MARIA FERREIRA DE MEDEIROS</t>
  </si>
  <si>
    <t>LAURITA GONCALVES DA SILVA</t>
  </si>
  <si>
    <t>REINALDO SOARES DE OLIVEIRA</t>
  </si>
  <si>
    <t>PEDAL GREEN</t>
  </si>
  <si>
    <t>JOSE ARAGAO FONTINELE</t>
  </si>
  <si>
    <t>RICHARD RODRIGUES FEITOZA</t>
  </si>
  <si>
    <t>FLAVIO OLIVEIRA COELHO</t>
  </si>
  <si>
    <t>JORGE LUIS FROTA DAMASCENO</t>
  </si>
  <si>
    <t>MARCOS VINICIUS DE MELO CRUZ</t>
  </si>
  <si>
    <t>GILSON BUNA MARTINS</t>
  </si>
  <si>
    <t>ADAIL DE JESUS MELO</t>
  </si>
  <si>
    <t>RONIVALDO COSTA E SILVA</t>
  </si>
  <si>
    <t xml:space="preserve">	THE AUGE BIKE SHOP</t>
  </si>
  <si>
    <t>ESDRAS SOUSA PENHA</t>
  </si>
  <si>
    <t>FRANCISCO EDMAR CARVALHO DA SILVA</t>
  </si>
  <si>
    <t>GIRO FORTE</t>
  </si>
  <si>
    <t>JOSE HENRIQUE PIMENTEL ROCHA</t>
  </si>
  <si>
    <t>VALFREDO DE MACENO OLIVEIRA</t>
  </si>
  <si>
    <t>EQUIPE DE CICLISMO TITANIUM</t>
  </si>
  <si>
    <t>LINDON ATILA LIRA DE CARVALHO</t>
  </si>
  <si>
    <t>JOSE ANDRÉ ROCHA</t>
  </si>
  <si>
    <t>EDVALDO SANTOS E SILVA</t>
  </si>
  <si>
    <t>PAULO CESAR FERREIRA DA SILVA</t>
  </si>
  <si>
    <t>ANTONIO CARLOS DE MOURA</t>
  </si>
  <si>
    <t xml:space="preserve">VALDIR SOARES DA SILVA </t>
  </si>
  <si>
    <t>VALDECI CASTRO</t>
  </si>
  <si>
    <t>PIRIPIRI TEAM</t>
  </si>
  <si>
    <t>ANTONIO JOAQUIM SILVA FILHO</t>
  </si>
  <si>
    <t>JOÃO DE DEUS SOARES FILHO</t>
  </si>
  <si>
    <t>JOSE CELSO SILVA FRANÇA</t>
  </si>
  <si>
    <t>FRANCISCO OLIVEIRA MARIN</t>
  </si>
  <si>
    <t>NO BREAKS</t>
  </si>
  <si>
    <t>GRAZIANI GERBASI FONSÊCA</t>
  </si>
  <si>
    <t>PORTO VELHO CYCLING TEAM</t>
  </si>
  <si>
    <t>MATHEUS HENRIQUE DA SILVA FERREIRA</t>
  </si>
  <si>
    <t>MATEUS AUGUSTO AGUIAR RODRIGUES</t>
  </si>
  <si>
    <t>JOSE RODOLFO FERREIRA DE SOUSA</t>
  </si>
  <si>
    <t>JOAO MARCELO FERREIRA DA SILVA</t>
  </si>
  <si>
    <t>ANTÔNIO KAIO CAVALCANTE FERREIRA</t>
  </si>
  <si>
    <t>FRANCISCO QUARESMA DE OLIVEIRA</t>
  </si>
  <si>
    <t>WITALU BENTO SANTOS PEREIRA</t>
  </si>
  <si>
    <t>PEDRO SAMUEL MEDEIROS SOUSA</t>
  </si>
  <si>
    <t>PICOS PEDAL CLUBE</t>
  </si>
  <si>
    <t>DEYVISSON HENDREW SOUZA OLIVEIRA</t>
  </si>
  <si>
    <t>FRANCISCO MARCELIO OLIVEIRA AGUIAR</t>
  </si>
  <si>
    <t>THE AUGE BIKE SHOP</t>
  </si>
  <si>
    <t>JOSÉ AUGUSTO LUSTOSA LOPES SILVA</t>
  </si>
  <si>
    <t>AIRTON LOPES DO CARMO JUNIOR</t>
  </si>
  <si>
    <t>WESLEY BRITO BEZERRA</t>
  </si>
  <si>
    <t>GABRIEL ERMANO COUTINHO AGUIAR</t>
  </si>
  <si>
    <t>HERBETE DOS SANTOS NASCIMENTO JUNIOR</t>
  </si>
  <si>
    <t>ERICK DOS SANTOS SILVA</t>
  </si>
  <si>
    <t>JOÃO VITOR DA CRUZ MONTEIRO</t>
  </si>
  <si>
    <t>ELZA NUNES DOS SANTOS</t>
  </si>
  <si>
    <t>LETICIA GONCALVES DINIZ FALCAO</t>
  </si>
  <si>
    <t>MONALISA SANTOS JESUS</t>
  </si>
  <si>
    <t>LIZANDRA ROSANE BATISTA RAMOS</t>
  </si>
  <si>
    <t>ENZA GABRIELA SANTOS FERREIRA</t>
  </si>
  <si>
    <t>LIDIANA ALVES MACEDO</t>
  </si>
  <si>
    <t>Gran Cup Brasil de Ciclismo</t>
  </si>
  <si>
    <t>ERIKA SOARES CORREA</t>
  </si>
  <si>
    <t>ANGELA CARDOSO MACHADO</t>
  </si>
  <si>
    <t>GABRIELE LORENCINI DA SILVA</t>
  </si>
  <si>
    <t>GABRIEL SOUSA SILVA</t>
  </si>
  <si>
    <t>VICTOR CESAR DE PAULA</t>
  </si>
  <si>
    <t xml:space="preserve">	BALAVERDE TEAM, C.C.</t>
  </si>
  <si>
    <t>BR</t>
  </si>
  <si>
    <t>GABRIEL CASTILHO ROSSI</t>
  </si>
  <si>
    <t>FAMIGLIA GIORDANO SERVICOS ESPORTIVOS LTDA</t>
  </si>
  <si>
    <t>JOSE VITOR TOSTO CANELLA</t>
  </si>
  <si>
    <t>JORGE PRADO FERREIRA</t>
  </si>
  <si>
    <t>LUCAS FERREIRA MIQUELIM</t>
  </si>
  <si>
    <t xml:space="preserve">	TEAM SERV BIKE</t>
  </si>
  <si>
    <t xml:space="preserve">100 Milhas Grand Challenge Brazil	</t>
  </si>
  <si>
    <t>RAPHAELLA DE CARVALHO PELAQUIM</t>
  </si>
  <si>
    <t>JAQUELINE ESTER ALVES</t>
  </si>
  <si>
    <t>GISELE SAGGIORO GASPAROTTO</t>
  </si>
  <si>
    <t>MAYSA CAROLINE BATISTA RIBEIRO</t>
  </si>
  <si>
    <t xml:space="preserve"> EDILSO GARCIA SANTIAGO</t>
  </si>
  <si>
    <t>RENAN GABRIEL DO COUTO MARTINS</t>
  </si>
  <si>
    <t>FELICIO ORNAGUI</t>
  </si>
  <si>
    <t>MARCELO AGUIAR SILVA</t>
  </si>
  <si>
    <t>PAULO SÉRGIO FERLIN</t>
  </si>
  <si>
    <t>DOUGLAS SANTOS MARQUES</t>
  </si>
  <si>
    <t>BARBA BIKES/ OSASCO/ FAE</t>
  </si>
  <si>
    <t>YURI LORENA YAMAMOTO</t>
  </si>
  <si>
    <t>GECI DOS SANTOS ROCHA</t>
  </si>
  <si>
    <t>ALEXANDRE DE PAULA FERREIRA</t>
  </si>
  <si>
    <t>GILBERTO NUNES JUNIOR</t>
  </si>
  <si>
    <t>RODRIGO GARCIA PEREIRA</t>
  </si>
  <si>
    <t>RICARDO LAUAR DA SILVA SOUZA</t>
  </si>
  <si>
    <t>JORNANDES JOSUE DE ASSIS</t>
  </si>
  <si>
    <t>BRUNO DOMINGUES DA SILVA</t>
  </si>
  <si>
    <t>LEANDRO CANDIDO ANDREOTTI</t>
  </si>
  <si>
    <t xml:space="preserve">	L.S.D. LIGA SANCAETANENSE DE DESPORTO</t>
  </si>
  <si>
    <t>WELLINGTON MESSIAS PEREIRA DE CAMPOS</t>
  </si>
  <si>
    <t>FELIPE DE PAULA SANTOS</t>
  </si>
  <si>
    <t>FREDERICO CARVALHO ZACHARIAS</t>
  </si>
  <si>
    <t>ALEXANDRE AUGUSTO BATALHA</t>
  </si>
  <si>
    <t>ERIC FERREIRA MACHADO FRANÇA</t>
  </si>
  <si>
    <t>PHILIPE FERREIRA RALEJO</t>
  </si>
  <si>
    <t>LUCIO FLAVIO ALEIXO FILHO</t>
  </si>
  <si>
    <t>DIJALMA TAVARES PEREIRA</t>
  </si>
  <si>
    <t>Etapa do Poeta de Ciclismo de Estrada</t>
  </si>
  <si>
    <t>TIAGO RODRIGUES DOS SANTOS</t>
  </si>
  <si>
    <t>LUAN FELIPE SOUZA NUNES</t>
  </si>
  <si>
    <t>KAUAN SANTOS DE MELO</t>
  </si>
  <si>
    <t>RYAN GUSTAVO FRANÇA S</t>
  </si>
  <si>
    <t>EDINEI BISPO DOS SANTOS</t>
  </si>
  <si>
    <t>GABRIEL LOIOLA DA SILVA</t>
  </si>
  <si>
    <t>PEDAL LOUCO TEAM</t>
  </si>
  <si>
    <t>TIAGO DE JESUS MÓ</t>
  </si>
  <si>
    <t>UENDEL SANTOS BATISTA</t>
  </si>
  <si>
    <t>CARLOS HENRIQUE VASCONCELOS SANTOS</t>
  </si>
  <si>
    <t>ANA PAULA DANTAS FONTES</t>
  </si>
  <si>
    <t>Giro do Litoral</t>
  </si>
  <si>
    <t>VITOR EDUARDO DOS SANTOS PRADO CORREA POMPEU</t>
  </si>
  <si>
    <t>FLAVIO ROBERTO FERREIRA MIRANDA</t>
  </si>
  <si>
    <t>L.S.D. LIGA SANCAETANENSE DE DESPORTO</t>
  </si>
  <si>
    <t>MARCEL DI BEO DOS SANTOS QUERINO</t>
  </si>
  <si>
    <t>ERNANDES MORAES JUNIOR</t>
  </si>
  <si>
    <t>FRANCISCO RAMON CHAMORRO PAIVA</t>
  </si>
  <si>
    <t>JOSÉ ROBERTO RIBEIRO AGUIAR</t>
  </si>
  <si>
    <t>PREFEITURA OSASCO/COSTA NERI LOGISTICA/BIGIESPORTE/FAE</t>
  </si>
  <si>
    <t>KAUWAN LEANDRO SANTIAGO RONG</t>
  </si>
  <si>
    <t>ANTONIO SERGIO ALVES</t>
  </si>
  <si>
    <t>GABRIEL RIBEIRO DA SILVA</t>
  </si>
  <si>
    <t>JEREMIAS CAVALCANTI ALMEIDA</t>
  </si>
  <si>
    <t>REGER BORELLA DE VICENTE</t>
  </si>
  <si>
    <t>FELIPE MACHADO NUNES MERBACH</t>
  </si>
  <si>
    <t>YURI SILVA DE SOUSA</t>
  </si>
  <si>
    <t>RODRIGO NUNES DA SILVA</t>
  </si>
  <si>
    <t>ANTONIO CARLOS MONTEIRO JUNIOR</t>
  </si>
  <si>
    <t>ISAIAS FRANCISCO DA SILVA</t>
  </si>
  <si>
    <t>ADFACEX</t>
  </si>
  <si>
    <t>FLAVIO ALISON CORREIA</t>
  </si>
  <si>
    <t>AGUINALDO CAVALCANTE FERREIRA</t>
  </si>
  <si>
    <t>JOAO SALES DA SILVA</t>
  </si>
  <si>
    <t>FABIO ALVES TSUTSUI</t>
  </si>
  <si>
    <t>CARLOS ALBERTO JUNIOR DE OLIVEIRA SANTOS</t>
  </si>
  <si>
    <t>RICARDO REIS SILVA</t>
  </si>
  <si>
    <t>LEANDRO SANTOS DE ABREU</t>
  </si>
  <si>
    <t>FABIANO SANTIL ALVES</t>
  </si>
  <si>
    <t>JOÃO FRANCISCO SILVA MACIEIRA</t>
  </si>
  <si>
    <t>SERGIO GIBIM</t>
  </si>
  <si>
    <t>CAMILLA CAETANO SILVA</t>
  </si>
  <si>
    <t>JAQUELINE FIUZA DOS REIS</t>
  </si>
  <si>
    <t>RENATA BORGES GONCALVES</t>
  </si>
  <si>
    <t>VICTOR CESAR PIRES</t>
  </si>
  <si>
    <t>MARCUS VINICIUS FERNANDES BISPO</t>
  </si>
  <si>
    <t>ALEX NASCIMENTO BARRETO</t>
  </si>
  <si>
    <t>RAYMISON PESSANHA FREITAS</t>
  </si>
  <si>
    <t>LUIZ FELIPE FRAGA DOS SANTOS</t>
  </si>
  <si>
    <t>ASSOCIACAO CICLISTICA TRIRRIENSE (ACT)</t>
  </si>
  <si>
    <t>BRUNA ZANON BRESSAN</t>
  </si>
  <si>
    <t>KAROLLINA DE ARAUJO PAIAO</t>
  </si>
  <si>
    <t xml:space="preserve"> ASSOCIACAO ARARAS BIKE CLUBE DE NOVA ANDRADINA/MS</t>
  </si>
  <si>
    <t>RUBIA CARLA BARRETO</t>
  </si>
  <si>
    <t>CRISTINA RODRIGUES DOS SANTOS</t>
  </si>
  <si>
    <t>CAROLINA MALDONADO DE ALMEIDA</t>
  </si>
  <si>
    <t>CN</t>
  </si>
  <si>
    <t>Campeonato Brasileiro de Ciclismo de Estrada - CRI</t>
  </si>
  <si>
    <t>LAURO CESAR MOURO CHAMAN</t>
  </si>
  <si>
    <t>MAURICIO BIELINSKI KNAPP</t>
  </si>
  <si>
    <t>WERIK KAUA DOMINGOS</t>
  </si>
  <si>
    <t>WILSON GABRIEL MORAES DE SOUSA</t>
  </si>
  <si>
    <t>OTAVIO QUEIROZ DE SOUZA</t>
  </si>
  <si>
    <t>BRUNO CARVALHO SOUSA</t>
  </si>
  <si>
    <t>TO</t>
  </si>
  <si>
    <t>LUIZ GUSTAVO ANDRADE DOS SANTOS</t>
  </si>
  <si>
    <t>ANA VITORIA GOUVEA VIEIRA ALMEIDA MAGALHAES</t>
  </si>
  <si>
    <t>TEAM BEPINK ASD / BONGIOANNI - ITA</t>
  </si>
  <si>
    <t>ALINE FÁTIMA MARIGA CAVAGLIERI</t>
  </si>
  <si>
    <t>MT</t>
  </si>
  <si>
    <t>RENATA RODRIGUES NOVAIS</t>
  </si>
  <si>
    <t>PIETRA PICOLO MENEGHINI</t>
  </si>
  <si>
    <t>ANA LAURA OLIVEIRA MORAES</t>
  </si>
  <si>
    <t>HENRIQUE RIBEIRO BRAVO</t>
  </si>
  <si>
    <t>JOAS MENEZES BARBOSA DOS REIS</t>
  </si>
  <si>
    <t>RIAN PEREIRA SANTIAGO PINTO</t>
  </si>
  <si>
    <t>AC</t>
  </si>
  <si>
    <t>JOAO FELIPE LESSA ALVES</t>
  </si>
  <si>
    <t>GUILHERME OLIBONI BATALHA BOEIRA</t>
  </si>
  <si>
    <t>EQUIPE DE CICLISMO APUANA TEAM</t>
  </si>
  <si>
    <t>ANDRÉ NUNES NAZEOZENO</t>
  </si>
  <si>
    <t>EMANUEL LEAL PANTOJA</t>
  </si>
  <si>
    <t>ASSOCIAÇÃO MARAJOARA DE CICLISMO</t>
  </si>
  <si>
    <t>JOAO PEDRO DAMIAO DA SILVA</t>
  </si>
  <si>
    <t xml:space="preserve"> CLUBE TRISPORT DE CICLISMO - CTC</t>
  </si>
  <si>
    <t>PA</t>
  </si>
  <si>
    <t>GABRIEL AFONSO LEITE DA SILVA</t>
  </si>
  <si>
    <t>RAFAELLA BARBOSA QUEIROZ</t>
  </si>
  <si>
    <t xml:space="preserve"> MUNICIPIO DE CASSILANDIA</t>
  </si>
  <si>
    <t>DIMAS FELIPE MOTA</t>
  </si>
  <si>
    <t>IVAN CARLOS DE SOUZA FILHO</t>
  </si>
  <si>
    <t>DANILO SILVA ARAÚJO GOMES</t>
  </si>
  <si>
    <t>VICTOR MANOEL GUIDA DE OLIVEIRA</t>
  </si>
  <si>
    <t>ALISSYA MOURÃO ANDRADE</t>
  </si>
  <si>
    <t xml:space="preserve"> ASSOCIACAO ESPORTIVA DE CICLISMO EPIC RACING</t>
  </si>
  <si>
    <t>RR</t>
  </si>
  <si>
    <t>ELISA CARINE CAVALCANTE GOMES</t>
  </si>
  <si>
    <t>ANA LAURA FERREIRA BUENO</t>
  </si>
  <si>
    <t>ESCHILEY LOHANY DA SILVA ANDRADE</t>
  </si>
  <si>
    <t>INSTITUTO CONEXÃO</t>
  </si>
  <si>
    <t>CATHARINE EHRMANN VIEIRA</t>
  </si>
  <si>
    <t>ANA LAURA SANTOS DE QUEIROZ</t>
  </si>
  <si>
    <t>NINA CARVALHO DOS SANTOS</t>
  </si>
  <si>
    <t xml:space="preserve"> ASSOCIACAO MOUNTAIN BIKE BH DE CICLISMO</t>
  </si>
  <si>
    <t>ALANNIS VICTORIA LOURDES RIBEIRO</t>
  </si>
  <si>
    <t>LETÍCIA MACEDO NERY</t>
  </si>
  <si>
    <t>ISABELLY CHAVES DE OLIVEIRA</t>
  </si>
  <si>
    <t>Campeonato Brasileiro de Ciclismo de Estrada - RES</t>
  </si>
  <si>
    <t>ANDRE RITTER BASTOS</t>
  </si>
  <si>
    <t>THIAGO DUARTE NARDIN</t>
  </si>
  <si>
    <t>FLAVIO CAMPOS JOSE</t>
  </si>
  <si>
    <t>VITOR REZENDE DA COSTA</t>
  </si>
  <si>
    <t>CLUBE/EQUIPE ESTRANGEIRA</t>
  </si>
  <si>
    <t>BRENO DOS SANTOS PEREIRA</t>
  </si>
  <si>
    <t xml:space="preserve">TOCANTINS CLUBE DE CICLISMO </t>
  </si>
  <si>
    <t>EDUARDO FRANCISCO MARQUES PEREIRA</t>
  </si>
  <si>
    <t xml:space="preserve"> CLUBE ESPORTIVO LOUCOS POR TRILHAS</t>
  </si>
  <si>
    <t>GABRIEL HEINES DE LIMA MENDONÇA</t>
  </si>
  <si>
    <t>MAURICIO LEÃO</t>
  </si>
  <si>
    <t>GUSTAVO CAMANHO COSTA</t>
  </si>
  <si>
    <t>SPORT CICLISMO DE SÃO JOÃO DE VÊR - POR</t>
  </si>
  <si>
    <t>ENDRIL SILVA LIMA</t>
  </si>
  <si>
    <t>ALERRANDRO SOUZA DE MOURA</t>
  </si>
  <si>
    <t>MARCIA FERNANDES SILVA</t>
  </si>
  <si>
    <t>CLUBE FERNANDES DE CICLISMO</t>
  </si>
  <si>
    <t>RAISSA PEREIRA SILVA</t>
  </si>
  <si>
    <t xml:space="preserve"> ROTA CYCLING TEAM</t>
  </si>
  <si>
    <t>JOSIETHE DA SILVA COSTA</t>
  </si>
  <si>
    <t>LAURA LEOZZI CABECA</t>
  </si>
  <si>
    <t>UNIAO DOS ESPORTES RADICAIS E CULTURAS ALTERNATIVAS DE PARAUAPEBAS</t>
  </si>
  <si>
    <t>GISELE FERNANDES BESSA</t>
  </si>
  <si>
    <t>GUILHERME ASSIS MOREIRA LINO</t>
  </si>
  <si>
    <t>DAVI BORGES CURCIO ALVES</t>
  </si>
  <si>
    <t>MATHEUS EDUARDO FRANCISCON</t>
  </si>
  <si>
    <t>PEDRO LUIS VIEIRA VAZ</t>
  </si>
  <si>
    <t>JOSUE TEIXEIRA FEITOSA JUNIOR</t>
  </si>
  <si>
    <t>BIANCA BACCARIN DA SILVA</t>
  </si>
  <si>
    <t xml:space="preserve"> ASSOCIACAO ESPORTIVA FIREBIKERS TEAM</t>
  </si>
  <si>
    <t>BIANCA WALLERIA MEIRELES FERNANDES</t>
  </si>
  <si>
    <t>MATHEUS CALISTO LESSA</t>
  </si>
  <si>
    <t>RENAN URIEL COSTA FERRO</t>
  </si>
  <si>
    <t>JOSE HENRIQUE NASCIMENTO BEZERRA DE FREITAS</t>
  </si>
  <si>
    <t>KAUAN SILVA MARTINS</t>
  </si>
  <si>
    <t xml:space="preserve"> CLUBE AMAZONIA DE CICLISMO</t>
  </si>
  <si>
    <t>WELLINGSON GOMES LIMA</t>
  </si>
  <si>
    <t>MARCOS DANIEL MARINHO ALENCAR</t>
  </si>
  <si>
    <t>JOAO VICTOR SILVA CARVALHO</t>
  </si>
  <si>
    <t>FELIPE ARAUJO MATEUS</t>
  </si>
  <si>
    <t xml:space="preserve"> PREFEITURA CME IRACEMAPOLIS</t>
  </si>
  <si>
    <t>LUIS FERNANDO DA CONCEICAO FEIO</t>
  </si>
  <si>
    <t xml:space="preserve"> ASSOCIAÇÃO MARAJOARA DE CICLISMO</t>
  </si>
  <si>
    <t>ANDRE MAX DO ESPIRITO SANTO AMARO</t>
  </si>
  <si>
    <t xml:space="preserve"> EQUIPE PANTERA</t>
  </si>
  <si>
    <t>Volta Jaraguá do Sul Circuito Húngaro</t>
  </si>
  <si>
    <t>FAGNER BATISTA PAES</t>
  </si>
  <si>
    <t>BRUNO VOIGT</t>
  </si>
  <si>
    <t>MARCO AURÉLIO GARCIA</t>
  </si>
  <si>
    <t>DOUGLAS WEHMUTH</t>
  </si>
  <si>
    <t>BRUCICLE</t>
  </si>
  <si>
    <t>VIVIANE MARCOS</t>
  </si>
  <si>
    <t>MAICON GHETHS BANDLER</t>
  </si>
  <si>
    <t>Prova Ciclística Internacional 09 de Julho</t>
  </si>
  <si>
    <t>Penalidades</t>
  </si>
  <si>
    <t>BRUNO MARTINS LEMES</t>
  </si>
  <si>
    <t xml:space="preserve">SÃO JOSÉ CICLISMO </t>
  </si>
  <si>
    <t>MARCIO FERREIRA BIGAI</t>
  </si>
  <si>
    <t>HUGO KAWAN PERES VIVIANI</t>
  </si>
  <si>
    <t>JOAO VITOR DA SILVA</t>
  </si>
  <si>
    <t>GUSTAVO HENRIK CARNEIRO MARQUES</t>
  </si>
  <si>
    <t>ANA CAROLINA RIBEIRO LEAL</t>
  </si>
  <si>
    <t>ANA JULIA SANTOS ALVES</t>
  </si>
  <si>
    <t xml:space="preserve"> PREFEITURA DE ROLÂNDIA/ACR</t>
  </si>
  <si>
    <t>JULIANA DA SILVA</t>
  </si>
  <si>
    <t>INDAIATUBA CYCLING TEAM - GAADIN</t>
  </si>
  <si>
    <t>MICHEL AMADOR GIMENES</t>
  </si>
  <si>
    <t>DIEGO ALEXANDRE DE LIMA</t>
  </si>
  <si>
    <t>ERICK PINHEIRO GONCALVES GARCIA</t>
  </si>
  <si>
    <t>EDUARDO TEIXEIRA GRANDINETTI</t>
  </si>
  <si>
    <t>CELSO ANDERSON</t>
  </si>
  <si>
    <t>OTAVIO AUGUSTO RODRIGUES</t>
  </si>
  <si>
    <t>FERNANDO CUNHA CORREIA</t>
  </si>
  <si>
    <t>PREFEITURA MUNICIPAL DE SÃO SEBASTIÃO</t>
  </si>
  <si>
    <t>WELLINGTON PAES DA SILVA</t>
  </si>
  <si>
    <t xml:space="preserve"> Troféu 47 anos Polícia Militar Rodoviária de Santa Catarina </t>
  </si>
  <si>
    <t>BRAULIO MATIAS DELAI</t>
  </si>
  <si>
    <t>BERNARDO ROLIM COELHO</t>
  </si>
  <si>
    <t xml:space="preserve"> MUNICIPIO DE CURITIBA</t>
  </si>
  <si>
    <t>RODRIGO MOACIR REUS</t>
  </si>
  <si>
    <t>CLAUDIO ROBERTO TONON</t>
  </si>
  <si>
    <t>NIARKOS MARTINS DE OLIVEIRA</t>
  </si>
  <si>
    <t>GUILHERME PARIZE PENG</t>
  </si>
  <si>
    <t xml:space="preserve"> FMD SÃO BENTO DO SUL/SÃO BENTO CICLISMO</t>
  </si>
  <si>
    <t>MARCELO SIRVAS PLATA</t>
  </si>
  <si>
    <t>79ª Prova Ciclística São Salvador</t>
  </si>
  <si>
    <t>JURLENE LEITE DA SILVA</t>
  </si>
  <si>
    <t>MARCELLI DA FONSECA CARVALHO</t>
  </si>
  <si>
    <t>BRASIL COSTELO TEAM - BRC</t>
  </si>
  <si>
    <t>VANESSA DA SILVA MOÇO</t>
  </si>
  <si>
    <t>KAUAN SODRE DE JESUS MARCULANO</t>
  </si>
  <si>
    <t>KAUAN BENEVENTO BARRETO</t>
  </si>
  <si>
    <t>EMANUEL FELIPE COSTA DOS SANTOS</t>
  </si>
  <si>
    <t>LUCAS SODRE DE JESUS MARCULANO</t>
  </si>
  <si>
    <t>MULTESPORTE &amp; SÁ CAVALCANTE</t>
  </si>
  <si>
    <t>MYRELLA PEREIRA GONCALVES</t>
  </si>
  <si>
    <t>ALÍCIA GOMES DE ALMEIDA</t>
  </si>
  <si>
    <t>RICARDO FIORIO CARDOSO</t>
  </si>
  <si>
    <t>BRENO ALVES NUNES</t>
  </si>
  <si>
    <t>JOAO MARCOS FERREIRA MELO</t>
  </si>
  <si>
    <t xml:space="preserve">LEGACY CYCLING TEAM	</t>
  </si>
  <si>
    <t>YAGO CHAGAS GONCALVES</t>
  </si>
  <si>
    <t>HIBRAYN PEREIRA FERNANDES DE AZEREDO</t>
  </si>
  <si>
    <t>DAVI EMANUEL PAES FONTAO MACHADO</t>
  </si>
  <si>
    <t>CARLOS EDUARDO NOGUEIRA DE AZEVEDO JUNIOR</t>
  </si>
  <si>
    <t>ROCHA SPORTS</t>
  </si>
  <si>
    <t>SARA SILVA DE ALMEIDA ALVES PEREIRA</t>
  </si>
  <si>
    <t>VICTORIA PEREIRA E SILVA COSTA</t>
  </si>
  <si>
    <t>MAURO HENRIQUE MEDEIROS DA ROCHA</t>
  </si>
  <si>
    <t>PEDRO HENRIQUE MOREIRA FERNANDES VANDERLEI</t>
  </si>
  <si>
    <t>GABRIEL SOUZA STEFANELL</t>
  </si>
  <si>
    <t>GABRIEL FONSECA BERTO</t>
  </si>
  <si>
    <t>RAFAEL BISPO GOMES</t>
  </si>
  <si>
    <t>LEONARDO ROCHA RANGEL</t>
  </si>
  <si>
    <t>LUCAS FELIX RIBEIRO DA SILVA</t>
  </si>
  <si>
    <t>JOAO VICTOR BARROSO FERREIRA NUNES</t>
  </si>
  <si>
    <t>IGOR RIBEIRO DUARTE</t>
  </si>
  <si>
    <t>EDSON DE SOUZA GOMES JUNIOR</t>
  </si>
  <si>
    <t>OTAVIO DO ROSARIO COSTA</t>
  </si>
  <si>
    <t>PATRICK DE AZEREDO MIRANDA</t>
  </si>
  <si>
    <t>KELVI LEAL DA SILVA</t>
  </si>
  <si>
    <t>EQUIPEGRT - GUARAPARI RACE TEAM</t>
  </si>
  <si>
    <t>HENRIQUE MARONGIU HOFFMANN PADUA</t>
  </si>
  <si>
    <t>RICARDO DA SILVA LEITAO</t>
  </si>
  <si>
    <t>IZAEL NUNES DA SILVA</t>
  </si>
  <si>
    <t xml:space="preserve">ROCHA SPORTS </t>
  </si>
  <si>
    <t>ALVARO AMORIM LEITE JUNIOR</t>
  </si>
  <si>
    <t>JANDERSON MORAIS MIRANDA</t>
  </si>
  <si>
    <t>JONES MOTA DA SILVA</t>
  </si>
  <si>
    <t>MAYCON TERRA DA SILVA</t>
  </si>
  <si>
    <t>FELIPE KELLY GOMES</t>
  </si>
  <si>
    <t>DANILO ROCHA DA SILVA</t>
  </si>
  <si>
    <t>NILCEMAR FALCÃO BORGES</t>
  </si>
  <si>
    <t>LUCIAN RIBEIRO DE FREITAS</t>
  </si>
  <si>
    <t>VIVIANE SIQUEIRA CORREA</t>
  </si>
  <si>
    <t>CARLY MIRANDA GOMES RODRIGUES</t>
  </si>
  <si>
    <t>JOÃO BAPTISTA LOPES JUNIOR</t>
  </si>
  <si>
    <t>PRIME BIKE MACAÉ</t>
  </si>
  <si>
    <t>GLÁUCIO PENIDO MACIEL</t>
  </si>
  <si>
    <t xml:space="preserve">DUBEM TEAM	</t>
  </si>
  <si>
    <t>RODRIGO MIRANDA DA ROCHA</t>
  </si>
  <si>
    <t>ALEX PINTO LEAL</t>
  </si>
  <si>
    <t>MAURO TYBA JR</t>
  </si>
  <si>
    <t>FABRICIO DE SOUZA GOMES</t>
  </si>
  <si>
    <t>EMANOEL PINTO DA SILVA</t>
  </si>
  <si>
    <t>JONATHAN LAURINDO DOS SANTOS</t>
  </si>
  <si>
    <t>PATRICK PESSANHA NOGUEIRA</t>
  </si>
  <si>
    <t>ADILSON DA MATA ARRUDA</t>
  </si>
  <si>
    <t>ANTONIO PADUA ALMEIDA DE CAMPOS</t>
  </si>
  <si>
    <t>HELENO DE AZEVEDO MIRANDA</t>
  </si>
  <si>
    <t>FABRICIO DOS SANTOS FERNANDES</t>
  </si>
  <si>
    <t>VICTOR DA SILVA RAMOS</t>
  </si>
  <si>
    <t>ANDRE GOMES DE MOURA</t>
  </si>
  <si>
    <t>ERIKA NUNES GOMES BARBOSA</t>
  </si>
  <si>
    <t>ALEXANDRE SILVA CARDOSO</t>
  </si>
  <si>
    <t>THIAGO DE ALMEIDA MOTA</t>
  </si>
  <si>
    <t>MARCELO GOMES GERHARDT</t>
  </si>
  <si>
    <t>CLEOCELIO BAZILIO BUBACK</t>
  </si>
  <si>
    <t>EMILY LOTERIO BARCELOS</t>
  </si>
  <si>
    <t>ALEXANDRE MICHETTI DOS SANTOS</t>
  </si>
  <si>
    <t>EQUIPE GRT - GUARAPARI RACE TEAM</t>
  </si>
  <si>
    <t>LEANDRO MAGNO BARROSO FALCÃO</t>
  </si>
  <si>
    <t>NEILSON JOSE MENDONÇA JUNIOR</t>
  </si>
  <si>
    <t>ROBERVANDO MORAES DE ARAÚJO</t>
  </si>
  <si>
    <t>VALDINEI CARLINI</t>
  </si>
  <si>
    <t>ALEXANDER MACENA DA SILVA</t>
  </si>
  <si>
    <t>LENIMAR SADITTI RANGEL</t>
  </si>
  <si>
    <t xml:space="preserve">VILA CYCLING	</t>
  </si>
  <si>
    <t>JULIVAL OLIVEIRA MESSIAS</t>
  </si>
  <si>
    <t>GIOVANI CARLO VERISSIMO DA COSTA</t>
  </si>
  <si>
    <t>LUIS CLAUDIO AZEVEDO DOS SANTOS</t>
  </si>
  <si>
    <t>ANTONIO CARLOS MACHADO ALMEIDA</t>
  </si>
  <si>
    <t>CELIO MARINS GOMES</t>
  </si>
  <si>
    <t>GELMA GEAN TARGINO SIQUEIRA</t>
  </si>
  <si>
    <t xml:space="preserve">UCRJ / TURIM	</t>
  </si>
  <si>
    <t>MÁRCIO PINTO MACHADO</t>
  </si>
  <si>
    <t>MANOEL ANTONIO ABREU DA SILVA</t>
  </si>
  <si>
    <t>CLÁUDIO ALBERTINO DE ALMEIDA VIANA</t>
  </si>
  <si>
    <t>CLAUMIR CARLOS DOS SANTOS MOTA</t>
  </si>
  <si>
    <t>LUCIANO VIEIRA MOREIRA</t>
  </si>
  <si>
    <t>JOSE CARLOS SILVA DE SOUZA</t>
  </si>
  <si>
    <t>ANTONIO CARLOS RANGEL VIEIRA</t>
  </si>
  <si>
    <t>ÉDSON DE SOUZA COELHO</t>
  </si>
  <si>
    <t>GIORGIO FRACASSI</t>
  </si>
  <si>
    <t>JULIO CESAR SANTOS</t>
  </si>
  <si>
    <t>EDSON RANGEL DA SILVA</t>
  </si>
  <si>
    <t>ROBERTO SILVA MACHADO</t>
  </si>
  <si>
    <t>JOSÉ CARLOS ROMÃO</t>
  </si>
  <si>
    <t>MARIA JOSE AZEVEDO BARROS RANGEL</t>
  </si>
  <si>
    <t xml:space="preserve">	Volta Ciclística Cidade de Brusque</t>
  </si>
  <si>
    <t>VINICIUS ANTÔNIO DE ALMEIDA</t>
  </si>
  <si>
    <t xml:space="preserve">A.C.C./SEDEC/CONCORDIA	</t>
  </si>
  <si>
    <t>IGOR BRUSTOLIN</t>
  </si>
  <si>
    <t xml:space="preserve">JULIESER OLIVEIRA ROSA  </t>
  </si>
  <si>
    <t>RODRIGO HANG</t>
  </si>
  <si>
    <t>LEONARDO FRUET</t>
  </si>
  <si>
    <t>JULIO CESAR DOS SANTOS PEREIRA</t>
  </si>
  <si>
    <t>CAIO HOLLMANN PACE</t>
  </si>
  <si>
    <t xml:space="preserve">ASSOCIACAO DE CICLISMO RAPTORS CYCLING TEAM </t>
  </si>
  <si>
    <t>GUILHERME WISNIESKI</t>
  </si>
  <si>
    <t>JOÃO PAULO BECKER</t>
  </si>
  <si>
    <t xml:space="preserve">TIJUCAS BIKE TEAM </t>
  </si>
  <si>
    <t>Prova Ciclismo Cidade de Ubatuba</t>
  </si>
  <si>
    <t>JHON FREDY ARROYAVE QUINTERO</t>
  </si>
  <si>
    <t>VICTORIA MARTINS REMAILI</t>
  </si>
  <si>
    <t>Volta Ciclistica Entre Terras e Águas</t>
  </si>
  <si>
    <t>DAVI GABRIEL DA SILVA VIEIRA</t>
  </si>
  <si>
    <t>EDSON BRITO DE ALMEIDA</t>
  </si>
  <si>
    <t xml:space="preserve">L.S.D. LIGA SANCAETANENSE DE DESPORTO </t>
  </si>
  <si>
    <t>ANTONIO DA SILVA MARQUES SOBRINHO</t>
  </si>
  <si>
    <t>VITOR GUSTAVO SILVESTRE TEIXEIRA</t>
  </si>
  <si>
    <t>GEAN LUCAS ANDRADE MAGALHAES</t>
  </si>
  <si>
    <t>LUCAS HIPOLITO FORESTIER</t>
  </si>
  <si>
    <t>HENRICO MARQUES PIZARRO</t>
  </si>
  <si>
    <t>Copa Norte Nordeste de Ciclismo de Estrada 2024</t>
  </si>
  <si>
    <t>RENATO EVANGELISTA MARTINS</t>
  </si>
  <si>
    <t>Desafio de Ciclismo São José de Anchieta</t>
  </si>
  <si>
    <t>MARCELAINE ARAÚJO DA VITÓRIA</t>
  </si>
  <si>
    <t>DANIELE NUNES ARAÚJO LACERDA</t>
  </si>
  <si>
    <t>MARILIA DA PENHA BARBOZA</t>
  </si>
  <si>
    <t>ALESSANDRA DELAZARI BARROSO</t>
  </si>
  <si>
    <t>GUSTAVO DA SILVA PINTO</t>
  </si>
  <si>
    <t>MARINO DE OLIVEIRA CASSA</t>
  </si>
  <si>
    <t>LUIZ FELIPE BONELA ABOU MOURAD</t>
  </si>
  <si>
    <t>JULYANDHRO DE ALMEIDA DOS SANTOS</t>
  </si>
  <si>
    <t>WELINGTON GOMES SANDER</t>
  </si>
  <si>
    <t>FERNANDO SIMMER BERNARDES</t>
  </si>
  <si>
    <t xml:space="preserve"> ASSOCIACAO CAPIXABA DE CICLISMO</t>
  </si>
  <si>
    <t>MAIKE DALTON BARBOZA</t>
  </si>
  <si>
    <t xml:space="preserve">SHARK BIKE TEAM </t>
  </si>
  <si>
    <t>MARCOS CALDEIRA NOGUEIRA</t>
  </si>
  <si>
    <t>WELGLE ALVES DA SILVA</t>
  </si>
  <si>
    <t>LEONARDO MACHADO PINTO</t>
  </si>
  <si>
    <t>ITALO FERRAREIS</t>
  </si>
  <si>
    <t>RAYAN DE OLIVEIRA RANGEL RODRIGUES</t>
  </si>
  <si>
    <t>LUAN ANTONIO TOFOLI PAVAN</t>
  </si>
  <si>
    <t>TONYS LEYS MOSCON DE ARAUJO</t>
  </si>
  <si>
    <t>RONINHO LUIZ VERNECK</t>
  </si>
  <si>
    <t>DANILO VIEIRA DA SILVA</t>
  </si>
  <si>
    <t>RAFAEL ALVES MENDES</t>
  </si>
  <si>
    <t xml:space="preserve">ASSOCIACAO CAPIXABA DE CICLISMO </t>
  </si>
  <si>
    <t>ANGELO DE FREITAS</t>
  </si>
  <si>
    <t>WARLEY BREDA LEITE</t>
  </si>
  <si>
    <t>RAMON FREGONA AVANCI MASSETE</t>
  </si>
  <si>
    <t>MARCUS VINICIUS DE SOUZA RIBEIRO</t>
  </si>
  <si>
    <t>DENISVAL ALVES DE SOUZA</t>
  </si>
  <si>
    <t>VICENTE DE PAULO JÚNIOR</t>
  </si>
  <si>
    <t>FRANCIS MELLO PEREIRA</t>
  </si>
  <si>
    <t>SERGIO SANTOS SOARES</t>
  </si>
  <si>
    <t>JORGE DE OLIVEIRA GAMA FILHO</t>
  </si>
  <si>
    <t>REDINALDO PANSIERE</t>
  </si>
  <si>
    <t>ROSTAN PICCOLI</t>
  </si>
  <si>
    <t>MARCO AURÉLIO FREITAS COSTA</t>
  </si>
  <si>
    <t xml:space="preserve">VILA CYCLING </t>
  </si>
  <si>
    <t>ANTONIO MANOEL DE ALENCAR</t>
  </si>
  <si>
    <t>ODÉZIO VITÓRIO PETERLE</t>
  </si>
  <si>
    <t>ASSOCIACAO CAPIXABA DE CICLISMO</t>
  </si>
  <si>
    <t>WALTENY AMARAL MEDRADO</t>
  </si>
  <si>
    <t>CELIO ALVES DA PENHA</t>
  </si>
  <si>
    <t xml:space="preserve">MULTESPORTE &amp; SÁ CAVALCANTE </t>
  </si>
  <si>
    <t>CARLOS ALBERTO DELAZARI</t>
  </si>
  <si>
    <t>CIDAMAR PARMA</t>
  </si>
  <si>
    <t>JADSON PINA LAURETT</t>
  </si>
  <si>
    <t>FABIANO TADDEI CICILIOTTI</t>
  </si>
  <si>
    <t>ROGERIO FARIA PIMENTEL</t>
  </si>
  <si>
    <t>JOSÉ ALVES LINHARES</t>
  </si>
  <si>
    <t>GETULIO AZEVEDO DUTRA</t>
  </si>
  <si>
    <t>ORLANDO GONÇALVES DE PAULA</t>
  </si>
  <si>
    <t>JOEL DOS SANTOS ALMEIDA</t>
  </si>
  <si>
    <t>BRENDA VITORIA LOBATO SIMÕES</t>
  </si>
  <si>
    <t xml:space="preserve">EQUIPE ROTA 010 AP	</t>
  </si>
  <si>
    <t>AP</t>
  </si>
  <si>
    <t>CRISTIANE DUQUE ALMEIDA</t>
  </si>
  <si>
    <t>FRANCISCA BARBOSA CARNEIRO</t>
  </si>
  <si>
    <t xml:space="preserve">PORTO VELHO CYCLING TEAM	</t>
  </si>
  <si>
    <t>RITA DE CASSIA RAMOS CRUZ</t>
  </si>
  <si>
    <t>MARIA DO SOCORRO DA SILVA VASCONCELOS</t>
  </si>
  <si>
    <t xml:space="preserve">EQUIPE DE CICLISMO TITANIUM	</t>
  </si>
  <si>
    <t>BARBARA VALESKA NASCIMENTO GALVÃO</t>
  </si>
  <si>
    <t xml:space="preserve">EQUIPE CERÃMICA VERMELHA	</t>
  </si>
  <si>
    <t>LUCIANA LOPES SILVA</t>
  </si>
  <si>
    <t xml:space="preserve">ASSOCIACAO ESPORTIVA DE CICLISMO EPIC RACING	</t>
  </si>
  <si>
    <t>WÊSLLA AGUIAR BATISTA</t>
  </si>
  <si>
    <t>MAYARA KETLLY SILVA DOS SANTOS</t>
  </si>
  <si>
    <t>JHENNIFER KEILIANE OLIVEIRA SOUZA</t>
  </si>
  <si>
    <t>DINA CLAUDIA BARROS SIQUEIRA</t>
  </si>
  <si>
    <t>AMANDA DE SOUZA LOPES</t>
  </si>
  <si>
    <t>CTPM X</t>
  </si>
  <si>
    <t>ANA CLAUDIA BARROS SIQUEIRA</t>
  </si>
  <si>
    <t>MIRELA SOARES DA SILVA</t>
  </si>
  <si>
    <t>ALICIA DE PAULA MARTINS</t>
  </si>
  <si>
    <t xml:space="preserve">CTPM X	</t>
  </si>
  <si>
    <t>ANDREIA MONTEIRO MARQUES</t>
  </si>
  <si>
    <t>MANOEL FERREIRA ROCHA</t>
  </si>
  <si>
    <t>GIRO DO CAMALEÃO</t>
  </si>
  <si>
    <t>RUAN FERREIRA DOS SANTOS</t>
  </si>
  <si>
    <t>RAMONN GOMES AMORIM</t>
  </si>
  <si>
    <t xml:space="preserve">MARACAJA BIKERS	</t>
  </si>
  <si>
    <t>DANILO GOMES SILVEIRA</t>
  </si>
  <si>
    <t>JUANDERSON SILVA PEREIRA</t>
  </si>
  <si>
    <t>FELIPE SOUZA SILVA</t>
  </si>
  <si>
    <t xml:space="preserve">ROTA CYCLING TEAM	</t>
  </si>
  <si>
    <t>LORENZO NASCIMENTO DE MENEZES</t>
  </si>
  <si>
    <t>PEDRO FABER DO NASCIMENTO ALVES</t>
  </si>
  <si>
    <t>HIGOR KAUA CLAUDINO DA SILVA</t>
  </si>
  <si>
    <t>ERICO BESSA FILHO</t>
  </si>
  <si>
    <t>PEDRO OTAVIO FONSECA DA SILVA</t>
  </si>
  <si>
    <t>ACP - ASSOCIAÇÃO DE CICLISMO PIRABENSE</t>
  </si>
  <si>
    <t>ANDERSON GABRIEL SILVA E SILVA</t>
  </si>
  <si>
    <t xml:space="preserve">PEGASUS TEAM	</t>
  </si>
  <si>
    <t>LUCAS GABRIEL CRUZ DA LUZ DE MEDEIROS</t>
  </si>
  <si>
    <t xml:space="preserve">INSTITUTO CONEXÃO	</t>
  </si>
  <si>
    <t>PEDRO LUCAS ALMEIDA DO NASCIMENTO</t>
  </si>
  <si>
    <t>ERICK SEBASTIÃO COSTA CRUZ</t>
  </si>
  <si>
    <t>PEDRO LUCAS CARDOZO RODRIGUES</t>
  </si>
  <si>
    <t>VICTOR GABRIEL LOURENCO SILVA</t>
  </si>
  <si>
    <t>PEDRO ARTUR SILVEIRA PAULINO</t>
  </si>
  <si>
    <t xml:space="preserve">EQUIPE PANTERA	</t>
  </si>
  <si>
    <t xml:space="preserve">BICI SPORT	</t>
  </si>
  <si>
    <t>LÁZARO DE SOUSA CAVALCANTE</t>
  </si>
  <si>
    <t>JACY ANTONIO DA SILVA JUNIOR</t>
  </si>
  <si>
    <t>EDSON FARIAS PEREIRA</t>
  </si>
  <si>
    <t>HEITOR CHAVES CASTRO</t>
  </si>
  <si>
    <t xml:space="preserve">ADVENTURE BIKE LTDA	</t>
  </si>
  <si>
    <t>MARCOS ANTONIO DE FRANÇA PEREIRA</t>
  </si>
  <si>
    <t>VINICIUS ANTONIO CAVALCANTE CORDEIRO</t>
  </si>
  <si>
    <t>EMANUEL DE JESUS COSTA RABELO</t>
  </si>
  <si>
    <t>DAELSON SILVA DOS SANTOS</t>
  </si>
  <si>
    <t>ANTONIO TORQUATO GOMES</t>
  </si>
  <si>
    <t>WERIC GOMES DE SOUSA</t>
  </si>
  <si>
    <t>VINICIO JOSE NASCIMENTO SILVA</t>
  </si>
  <si>
    <t xml:space="preserve">ASSOCIACAO DESPORTIVA ROTA 010	</t>
  </si>
  <si>
    <t>JOSE MIGUEL FERREIRA NETO</t>
  </si>
  <si>
    <t>LUIS CARLOS DOS SANTOS SOUZA</t>
  </si>
  <si>
    <t>RONILDO ARAUJO OLIVEIRA</t>
  </si>
  <si>
    <t>ANDRE MATOS BARBOSA</t>
  </si>
  <si>
    <t>CARLOS ALEXANDRE PINTO DA SILVA</t>
  </si>
  <si>
    <t>AELSON DOS SANTOS SOUZA</t>
  </si>
  <si>
    <t>ADEMILTON DOS SANTOS</t>
  </si>
  <si>
    <t>FABIO ROCHA DA SILVA</t>
  </si>
  <si>
    <t>ALAILTON PINTO DOS SANTOS</t>
  </si>
  <si>
    <t>LEANDRO OLIVEIRA DA VEIGA</t>
  </si>
  <si>
    <t>MARCIO PINHEIRO FIDELIX</t>
  </si>
  <si>
    <t>KELIAB FELIX COSTA</t>
  </si>
  <si>
    <t xml:space="preserve">ASSOCIAÇÃO ESPORTE E CULTURA AMIGOS DO PEDAL - AECAP	</t>
  </si>
  <si>
    <t>LITORAL BIKE SHOP LTDA</t>
  </si>
  <si>
    <t xml:space="preserve">PÃES VITÓRIA CLC	</t>
  </si>
  <si>
    <t>JAIME DE SOUSA BONFIM</t>
  </si>
  <si>
    <t>JUNIO CESAR SOUZA VIEIRA</t>
  </si>
  <si>
    <t>FÁBIO ALVES DA SILVA</t>
  </si>
  <si>
    <t>FABIO HENRIQUE MARTINS</t>
  </si>
  <si>
    <t>ERISVALDO LINS DA SILVA</t>
  </si>
  <si>
    <t>ROBERTO GAUGER</t>
  </si>
  <si>
    <t>WALDEMIR PINHEIRO DA COSTA</t>
  </si>
  <si>
    <t>RENATO SOUZA LOURO</t>
  </si>
  <si>
    <t xml:space="preserve">CLUBE AMAZONIA DE CICLISMO	</t>
  </si>
  <si>
    <t xml:space="preserve">BLUE TEAM	</t>
  </si>
  <si>
    <t xml:space="preserve">CICLISMO PELO MUNDO RACING TEAM	</t>
  </si>
  <si>
    <t xml:space="preserve">EQUIPE CLUBE DO PEDAL RACE TEAM	</t>
  </si>
  <si>
    <t>MEC/GMJ</t>
  </si>
  <si>
    <t>JORGE FERREIRA DE ALMEIDA</t>
  </si>
  <si>
    <t>ISAC MARTINS MOREIRA</t>
  </si>
  <si>
    <t>LUIZ CLÁUDIO PINHO E SILVA</t>
  </si>
  <si>
    <t>JOÃO BATISTA BARBOSA DA CONCEIÇÃO</t>
  </si>
  <si>
    <t>RAIMUNDO ALDENIR SOUZA DA SILVA</t>
  </si>
  <si>
    <t>VALDEMIR LOPES LIMA</t>
  </si>
  <si>
    <t>FERNANDO SOARES DE OLIVEIRA</t>
  </si>
  <si>
    <t xml:space="preserve">EQUIPE DSB CYCLING TEAM	</t>
  </si>
  <si>
    <t>AABB - OS GALÁTICOS</t>
  </si>
  <si>
    <t>ANTONIO DO NASCIMENTO RODRIGUES</t>
  </si>
  <si>
    <t>ANTONIO CESAR SANTOS DA ROCHA</t>
  </si>
  <si>
    <t>ALAERTE KOTTWITZ</t>
  </si>
  <si>
    <t>FERNANDO ANTONIO BENEVIDES DE ARRUDA</t>
  </si>
  <si>
    <t>WAMBERTO DE BARROS QUEIROZ</t>
  </si>
  <si>
    <t>GILBERTO AZEVEDO DE BRITO</t>
  </si>
  <si>
    <t>ELPIDIO ENOQUE DE ARAUJO</t>
  </si>
  <si>
    <t>HUGO RENE SOSA MAZARIEGOS</t>
  </si>
  <si>
    <t>JORGE RODRIGUES FARIAS</t>
  </si>
  <si>
    <t>UBIRATAN MAURICIO PINHO</t>
  </si>
  <si>
    <t>ANTONIO LUIS DOS SANTOS</t>
  </si>
  <si>
    <t xml:space="preserve">PPPEÇAS BIKE TEAM	</t>
  </si>
  <si>
    <t xml:space="preserve">EQUIPE SALVE JORGE	</t>
  </si>
  <si>
    <t>Campeonato Brasileiro de Estrada Masters/Sub30 - CRI</t>
  </si>
  <si>
    <t>MORIELLE MENDES RIBEIRO NUNES</t>
  </si>
  <si>
    <t>CLAUDIA SILVA DE LIMA</t>
  </si>
  <si>
    <t>JANAINA DE SOUZA BARBOSA</t>
  </si>
  <si>
    <t>LORENA BRANDAO TEIXEIRA ALVES</t>
  </si>
  <si>
    <t>MARÍLIA GUIMARÃES FONSECA</t>
  </si>
  <si>
    <t>MARIA CECILIA LAGRECA DE PAIVA BARBOSA</t>
  </si>
  <si>
    <t>ANA LUIZA CAVALCANTE REAL</t>
  </si>
  <si>
    <t>MARIA DO CARMO DE OLIVEIRA CASTRO</t>
  </si>
  <si>
    <t>JORLEANE LIMA DA CUNHA</t>
  </si>
  <si>
    <t xml:space="preserve">TOCANTINS CLUBE DE CICLISMO	</t>
  </si>
  <si>
    <t>MEIRE LILIAN DA SILVA ALCÂNTARA</t>
  </si>
  <si>
    <t>LIARA NUNES ASSUNCAO</t>
  </si>
  <si>
    <t>CASSIA ATENCE MAGOGA</t>
  </si>
  <si>
    <t>ANA PAULA LOURENCO</t>
  </si>
  <si>
    <t>ELIZÂNGELA DA SILVA CONCEIÇÃO</t>
  </si>
  <si>
    <t>JAQUELINI PEREIRA DOS SANTOS</t>
  </si>
  <si>
    <t>LUCINEIA APARECIDA BARONI BRUNETTA</t>
  </si>
  <si>
    <t>ALINE SGUIZARDI BORGES</t>
  </si>
  <si>
    <t>DHIANAH SANTINI DE OLIVEIRA CHACHAMOVITZ</t>
  </si>
  <si>
    <t xml:space="preserve">ASSOCIACAO DELLAS CYCLING	</t>
  </si>
  <si>
    <t>LUCINEIDE AMELIA DE SALES SIQUEIRA</t>
  </si>
  <si>
    <t>VANUZA MARTINS LEITE</t>
  </si>
  <si>
    <t>KELLY CRISTINA SERAFIM</t>
  </si>
  <si>
    <t>BRASILIA BIKE CLUB</t>
  </si>
  <si>
    <t>LARISSA MOREIRA MACEDO DE CARVALHO</t>
  </si>
  <si>
    <t>LENISE DO NASCIMENTO MACEDO</t>
  </si>
  <si>
    <t>NAURA TERESINHA RECH</t>
  </si>
  <si>
    <t>MARIA JUDETE DOS SANTOS CHAVES</t>
  </si>
  <si>
    <t>CARMENCITA DA SILVA CRUZ HOKUMURA</t>
  </si>
  <si>
    <t>Campeonato Brasileiro de Estrada Masters/Sub30 - RES</t>
  </si>
  <si>
    <t>AYLA MONIQUE SILVA ALMEIDA</t>
  </si>
  <si>
    <t>SHEILA PRISCILA PEREIRA MARQUES</t>
  </si>
  <si>
    <t>ONALDA MARCIANA NASCIMENTO DE OLIVEIRA</t>
  </si>
  <si>
    <t>MAQUELE DE ALMEIDA E SILVA</t>
  </si>
  <si>
    <t>FERNANDA DOCKHORN RODRIGUES MIGUEL</t>
  </si>
  <si>
    <t>ISABELLA RACHEL RODRIGUES AJALA</t>
  </si>
  <si>
    <t>MARIANA EMIDIO OLIVEIRA RIBEIRO</t>
  </si>
  <si>
    <t>ALINE BEZERRA DA SILVA</t>
  </si>
  <si>
    <t>ALESSANDRA DA SILVA CHAVANTE</t>
  </si>
  <si>
    <t>GLEICY BRUNALDI TURCHIARI</t>
  </si>
  <si>
    <t>ELIANA PAULINA DA SILVA</t>
  </si>
  <si>
    <t>PATRICIA LORENTZ MAGALHAES</t>
  </si>
  <si>
    <t>ITALO JUNIOR DE OLIVEIRA FELETTI</t>
  </si>
  <si>
    <t>MANOEL NASCIMENTO DOS SANTOS NETO</t>
  </si>
  <si>
    <t>EVANDRO MANOEL COSTA AMARAL</t>
  </si>
  <si>
    <t>LUIZ GUSTAVO BERNARDI</t>
  </si>
  <si>
    <t>MATHEUS TURQUETI DE SOUZA OLIVEIRA</t>
  </si>
  <si>
    <t>FELIPE PEDREIRA DRUMMOND DE CARVALHO</t>
  </si>
  <si>
    <t>DANIEL FERREIRA DE SÃO JOSÉ</t>
  </si>
  <si>
    <t>ANTONIO HONORATO NETO PICCININI</t>
  </si>
  <si>
    <t>PEDRO HENRIQUE RABELO MARTINS PEREIRA</t>
  </si>
  <si>
    <t>VINICIUS LUIZ ORTEGA DE LIMA</t>
  </si>
  <si>
    <t>TIAGO JOSE SPINELI</t>
  </si>
  <si>
    <t>DANIEL MORETTI DE SOUZA</t>
  </si>
  <si>
    <t>BRUNO LUIZ LIOTTO</t>
  </si>
  <si>
    <t xml:space="preserve">ASSOCIACAO DE CICLISMO DE CASCAVEL/PR-ACC	</t>
  </si>
  <si>
    <t>FELIPE VICENZI GIARETTON</t>
  </si>
  <si>
    <t>DIEGO DE OLIVEIRA MOREIRA</t>
  </si>
  <si>
    <t>BRUNO BASSEL MASSOUH</t>
  </si>
  <si>
    <t>ADAM EDGAR MENZEL ANDRADE</t>
  </si>
  <si>
    <t>LEANDRO RIBEIRO MORETTI</t>
  </si>
  <si>
    <t xml:space="preserve">ARR PRO TEAM	</t>
  </si>
  <si>
    <t>MARCIO JOSE MARTINS FRANCA</t>
  </si>
  <si>
    <t>TIAGO ALVES DA SILVA</t>
  </si>
  <si>
    <t>KELLYTON DE ALMEIDA AZEVEDO</t>
  </si>
  <si>
    <t>JOHNNY ALEX DREHMER</t>
  </si>
  <si>
    <t>FABIO HENRIQUE DE LIMA PERSEGUINI MIGUEL</t>
  </si>
  <si>
    <t>RAFAEL CARBONI MACHADO</t>
  </si>
  <si>
    <t>MARCELLO MEDEIROS CARDOSO</t>
  </si>
  <si>
    <t>RODRIGO GABRIEL PAES LEME</t>
  </si>
  <si>
    <t>VALDEMAR HOMA</t>
  </si>
  <si>
    <t>ALESSANDRO DA SILVA GOMES</t>
  </si>
  <si>
    <t>THIAGO SERRALHA FRANCO</t>
  </si>
  <si>
    <t>DANIEL DA CRUZ MÜLLER ABREU LIMA</t>
  </si>
  <si>
    <t>RODRIGO VILLELA DIRANI</t>
  </si>
  <si>
    <t>ROGELIO MARZO SALVATO</t>
  </si>
  <si>
    <t>SERGIO RICARDO DE OLIVEIRA MOURA</t>
  </si>
  <si>
    <t>RENATO TORRES GONÇALVES</t>
  </si>
  <si>
    <t>WAGNER MIRANDA DE CASTRO</t>
  </si>
  <si>
    <t>GERSON EVANGELISTA MACHADO</t>
  </si>
  <si>
    <t>RICARDO SANTOS DA SILVA</t>
  </si>
  <si>
    <t>GILBERTO GOMES MARTINS</t>
  </si>
  <si>
    <t>ROBERTO FRANÇA DOMINGUES FILHO</t>
  </si>
  <si>
    <t>ROBERTO CARLOS SILVA</t>
  </si>
  <si>
    <t>QUERINO KUHSLER</t>
  </si>
  <si>
    <t>IVO DE LIMA DIAS</t>
  </si>
  <si>
    <t>ALEXANDRE ABRAHAO WATTFY</t>
  </si>
  <si>
    <t>EDSON ELTON ANGHINONI</t>
  </si>
  <si>
    <t>JOSE DONIZETE DOS SANTOS</t>
  </si>
  <si>
    <t>JULIAO GONÇALO BATISTA</t>
  </si>
  <si>
    <t>LUIS CLAUDIO MESSIAS DUARTE</t>
  </si>
  <si>
    <t>GERALDO MARINS DOS REIS JUNIOR</t>
  </si>
  <si>
    <t xml:space="preserve">INDAIATUBA CYCLING TEAM - GAADIN	</t>
  </si>
  <si>
    <t>VANDERLEI BARBOSA SILVA</t>
  </si>
  <si>
    <t>FRANKLIN BENEDITO FERREIRA</t>
  </si>
  <si>
    <t>ANTÔNIO PACHECO GUIMARÃES</t>
  </si>
  <si>
    <t>RICARDO VENTURELLI GONÇALVES</t>
  </si>
  <si>
    <t>MARDEN BRUNO SANTANA DE OLIVEIRA</t>
  </si>
  <si>
    <t>THYAGO SOUSA SILVA</t>
  </si>
  <si>
    <t>GUILHERME SOUZA BARABACH</t>
  </si>
  <si>
    <t>IVAN CESAR MARTINS MARCELINO</t>
  </si>
  <si>
    <t>JOSE ADOLFO CORREA DA SILVA JUNIOR</t>
  </si>
  <si>
    <t>BRUNO HENRIQUE LICASSALI MELO</t>
  </si>
  <si>
    <t>ALAN PEDROSA ROGGIA</t>
  </si>
  <si>
    <t>RAFAEL LEOPOLDO ARAUJO</t>
  </si>
  <si>
    <t xml:space="preserve">PETÚNIA CYCLING TEAM </t>
  </si>
  <si>
    <t>JANDERSON DA SILVA LAGO</t>
  </si>
  <si>
    <t>KALYU MENDES SANTOS</t>
  </si>
  <si>
    <t>ABINADAB DA SILVA SIQUEIRA</t>
  </si>
  <si>
    <t>VANDERLAN ALVES MELO</t>
  </si>
  <si>
    <t xml:space="preserve">GMC BIKE TEAM </t>
  </si>
  <si>
    <t>ARIANO SOARES DA SILVA</t>
  </si>
  <si>
    <t>GILSON OLIVEIRA DA SILVA</t>
  </si>
  <si>
    <t>SAMUEL DANTAS DE MENEZES</t>
  </si>
  <si>
    <t>GUSTAVO DONÁ MACHADO</t>
  </si>
  <si>
    <t>ROGÉRIO BONFANTE MORAES</t>
  </si>
  <si>
    <t>KERMAN HENRIQUE AGNELO DA SILVA</t>
  </si>
  <si>
    <t>MARCELO CRESTANI</t>
  </si>
  <si>
    <t>CRISTIANO MOTA RODRIGUES</t>
  </si>
  <si>
    <t>MARCOS RODRIGUES DE OLIVEIRA</t>
  </si>
  <si>
    <t>AGNEL BUENO VELOZO</t>
  </si>
  <si>
    <t>EDVALDO ALFINY</t>
  </si>
  <si>
    <t xml:space="preserve">ASSOCIAÇÃO ESPORTE E CULTURA AMIGOS DO PEDAL - AECAP </t>
  </si>
  <si>
    <t>EDMAR JOSE DA SILVA DEODATO</t>
  </si>
  <si>
    <t>RAFAEL VILAS BOAS LICURSI</t>
  </si>
  <si>
    <t>GENILSON MARQUES E SILVA</t>
  </si>
  <si>
    <t>ATEMON REIS BATISTA</t>
  </si>
  <si>
    <t>MARCELO MARQUES DANTAS DE SOUZA</t>
  </si>
  <si>
    <t>EVALDO FERRARI</t>
  </si>
  <si>
    <t>JAIRO MORENO MAGOGA</t>
  </si>
  <si>
    <t xml:space="preserve">MUNICIPIO DE LUIS ANTONIO </t>
  </si>
  <si>
    <t>JOSE EDUARDO BARDI</t>
  </si>
  <si>
    <t>SILAS TAVARES VIEIRA</t>
  </si>
  <si>
    <t>GONCALO ASSUNCAO DE ARRUDA</t>
  </si>
  <si>
    <t>FRANCISCO PIRES DE CAMARGO</t>
  </si>
  <si>
    <t>CIRO DA COSTA MALHEIRO</t>
  </si>
  <si>
    <t xml:space="preserve">ASSOCIACAO ATLETICA BICICLETELIAS </t>
  </si>
  <si>
    <t>RAYAN GOMES DE ALMEIDA</t>
  </si>
  <si>
    <t>SAMUEL DANTAS DE SOUZA</t>
  </si>
  <si>
    <t>RHAIAN JOSE FRARE CABRAL</t>
  </si>
  <si>
    <t>GUSTAVO GRIGOLETTI BARBOSA</t>
  </si>
  <si>
    <t>ROGER MULLER GOMES MARTINS FRANÇA</t>
  </si>
  <si>
    <t>JOAO MATHEUS GOIS DOS SANTOS</t>
  </si>
  <si>
    <t>MURILO DE ABREU RAFAELI</t>
  </si>
  <si>
    <t>LUCAS GOMES DOS SANTOS</t>
  </si>
  <si>
    <t>JEAN ALMEIDA ARARA</t>
  </si>
  <si>
    <t>OZEIAS DIAS DE AMORIM</t>
  </si>
  <si>
    <t>FERNANDO DIAS VILELA BUENO E SILVA</t>
  </si>
  <si>
    <t xml:space="preserve">ASSOCIACAO CLUBE PEDAL DA SERRA DE CICLISMO </t>
  </si>
  <si>
    <t>CESAR GUTTIERRES ANTONIO</t>
  </si>
  <si>
    <t>CRISTOVAM CARLOS FONTOURA XAVIER</t>
  </si>
  <si>
    <t xml:space="preserve">ASSOCIACAO ESPORTIVA PRO-PEDAL </t>
  </si>
  <si>
    <t>EVANDRO ROBERTO DOS SANTOS</t>
  </si>
  <si>
    <t>CARLOSNEI STRAPASSON</t>
  </si>
  <si>
    <t>ANTONIO VICTOR BATISTA GOMES</t>
  </si>
  <si>
    <t xml:space="preserve">EPTA BENEVIDES CLUBE DE CICLISMO </t>
  </si>
  <si>
    <t>ANDERSON BELARMINO COUTINHO</t>
  </si>
  <si>
    <t xml:space="preserve">CLUB PERFORMANCE SPORT CICLO </t>
  </si>
  <si>
    <t>MAURICIO BERNDT RAZEIRA</t>
  </si>
  <si>
    <t>MATHEUS DE CASTRO MARTINS</t>
  </si>
  <si>
    <t>RIVANILDO CARMO DA SILVA</t>
  </si>
  <si>
    <t>JULIANO AUGUSTO DE PADUA MONTANDON</t>
  </si>
  <si>
    <t>JOSUE VANELI LOPES DE SOUZA</t>
  </si>
  <si>
    <t xml:space="preserve">CLUBE MAR DEL PLATA DE CICLISMO </t>
  </si>
  <si>
    <t>MAURIN SANTOS SILVA</t>
  </si>
  <si>
    <t>GERSON PASSARELLI GARCIA</t>
  </si>
  <si>
    <t>MARIO BENTO DE MORAES</t>
  </si>
  <si>
    <t>ERODILSON VAZ BARBOSA</t>
  </si>
  <si>
    <t>MARCOS HENRIQUE DA SILVA</t>
  </si>
  <si>
    <t xml:space="preserve">PORTO VELHO CYCLING TEAM </t>
  </si>
  <si>
    <t>Desafio Taubaté de Ciclismo - Mirante Pôr do Sol</t>
  </si>
  <si>
    <t>ISABELLY DO NASCIMENTO CIPRIANO</t>
  </si>
  <si>
    <t>LIVIA TESSALIA COSTA SANTOS</t>
  </si>
  <si>
    <t>PIETRO MELLE MICHELIN</t>
  </si>
  <si>
    <t>LUIZ EDUARDO DA SILVA VIEIRA</t>
  </si>
  <si>
    <t xml:space="preserve">ARR PRO TEAM </t>
  </si>
  <si>
    <t>JULIO BUCK RUIZ</t>
  </si>
  <si>
    <t>PABLO BARBOSA RAMOS</t>
  </si>
  <si>
    <t>MIGUEL CANDIDO DE MOURA</t>
  </si>
  <si>
    <t>MAICKE RENÊ MONTEIRO PEREIRA</t>
  </si>
  <si>
    <t xml:space="preserve">SWIFT CARBON PRO CYCLING BRASIL </t>
  </si>
  <si>
    <t>Volta Ciclística Internacional do ABCD</t>
  </si>
  <si>
    <t>VINICIUS AUGUSTO MORETO</t>
  </si>
  <si>
    <t>FELIPE LISTON DA SILVA</t>
  </si>
  <si>
    <t xml:space="preserve">FUNDACAO CASA DA CULTURA E ESPORTES </t>
  </si>
  <si>
    <t>MIGUEL CAZAROTTO MOURTHE</t>
  </si>
  <si>
    <t>PIETRO FERREIRA DOS SANTOS OLIVEIRA</t>
  </si>
  <si>
    <t>BENICIO THEODORO LEITE</t>
  </si>
  <si>
    <t>ANA CLARA DELMONICO VIEIRA</t>
  </si>
  <si>
    <t>MARIANA ZUANETI MARTINS</t>
  </si>
  <si>
    <t>ISABELA FRANCIANE CHEN</t>
  </si>
  <si>
    <t>ALESANDRA DIAS DA SILVA DOS SANTOS</t>
  </si>
  <si>
    <t>NATHALIA BOZI TARDIN</t>
  </si>
  <si>
    <t>LEINA NOBRE LEITE MACHADO</t>
  </si>
  <si>
    <t>IGOR HAASE PIMENTEL</t>
  </si>
  <si>
    <t>DANIEL GUIMARAES GODINHO</t>
  </si>
  <si>
    <t>CESAR BRIOSCHI LOPES</t>
  </si>
  <si>
    <t>SEBASTIÃO PEREIRA SILVA FILHO</t>
  </si>
  <si>
    <t>ISMAEL OLIVEIRA DE JESUS ROZENO</t>
  </si>
  <si>
    <t>PEDRO HENRIQUE FIORIO CARDOSO</t>
  </si>
  <si>
    <t>GP Machado Bike de Ciclismo</t>
  </si>
  <si>
    <t>VAGNER BATISTA LINS</t>
  </si>
  <si>
    <t>SOLANO GUIMARAES SOUZA JUNIOR</t>
  </si>
  <si>
    <t>WALYSON ALVES DA SILVA</t>
  </si>
  <si>
    <t>JOELBES CHAVES SILVA JUNIOR</t>
  </si>
  <si>
    <t>ICARO ONOFRE COSTA</t>
  </si>
  <si>
    <t>JANDREY DANTAS FILGUEIRA</t>
  </si>
  <si>
    <t>LUCIANO SAULO RAMOS CAVALCANTE</t>
  </si>
  <si>
    <t>JOSÉ ANTONIO S. DE OLIVEIRA</t>
  </si>
  <si>
    <t>JULIO CESAR MARTINS DA SILVA</t>
  </si>
  <si>
    <t>LORENZO SOUTO DE BARROS</t>
  </si>
  <si>
    <t xml:space="preserve">ASSOCIACAO DOS CICLISTAS DA PARAIBA </t>
  </si>
  <si>
    <t>THIFFANY ROCHA DANTAS</t>
  </si>
  <si>
    <t xml:space="preserve">CLUBE TRISPORT DE CICLISMO - CTC </t>
  </si>
  <si>
    <t>MONIQUE FERREIRA DA SILVA</t>
  </si>
  <si>
    <t>Circuito Montanhês de Ciclismo</t>
  </si>
  <si>
    <t>LUCIANO PEREIRA</t>
  </si>
  <si>
    <t>LUCAS SAVIETO CALIMANI</t>
  </si>
  <si>
    <t>WILLIAM APARECIDO DA CUNHA CLEMENTINO</t>
  </si>
  <si>
    <t>TEAM SERV BIKE</t>
  </si>
  <si>
    <t>MARCIANO POLIDORO</t>
  </si>
  <si>
    <t>FELIPE CORREIA DA SILVA</t>
  </si>
  <si>
    <t>CESAR RODRIGO SOARES DA SILVA</t>
  </si>
  <si>
    <t>MATHEUS VAZ DE MELO TORQUETTI</t>
  </si>
  <si>
    <t>BARBA BIKES / OSASCO / FAE</t>
  </si>
  <si>
    <t>FERNANDA ALVES DE ARAUJO</t>
  </si>
  <si>
    <t>FERNANDO SILVEIRA BRASIL</t>
  </si>
  <si>
    <t>ABEL JESSÉ DA COSTA</t>
  </si>
  <si>
    <t>RAPHAEL YOSHIDA</t>
  </si>
  <si>
    <t>MAURILIO ALVES CARDOSO</t>
  </si>
  <si>
    <t>DIVANILDO LIMA DA SILVA</t>
  </si>
  <si>
    <t>ALCEU FLOCHAT</t>
  </si>
  <si>
    <t>THIAGO MATEUS GALDINO DA SILVA</t>
  </si>
  <si>
    <t>EVANDRO LUIZ GRACIANO</t>
  </si>
  <si>
    <t>MARGARIDA DOS SANTOS</t>
  </si>
  <si>
    <t>MAURO ANSARAH ZACCHARIAS</t>
  </si>
  <si>
    <t>MIGUEL NAGIB MOUSSA</t>
  </si>
  <si>
    <t>Desafio Baía dos Golfinhos</t>
  </si>
  <si>
    <t>PAULO CÉSAR MACHADO JEVEAUX</t>
  </si>
  <si>
    <t>ALOIZIO EDSON PETT</t>
  </si>
  <si>
    <t>EDUARDO DA CRUZ PINHEIRO</t>
  </si>
  <si>
    <t>SANDRO MARCELO DA ROCHA</t>
  </si>
  <si>
    <t xml:space="preserve">ASSOCIACAO LONDRINENSE DE CICLISMO - ALC	</t>
  </si>
  <si>
    <t>PAULO CESAR GOTTLIEB</t>
  </si>
  <si>
    <t>LUISA ABALOS DUARTE</t>
  </si>
  <si>
    <t xml:space="preserve">ASSOCIACAO PEDALA ITAPEMA DE CICLISMO	</t>
  </si>
  <si>
    <t>VIVIANI ALINE ALVES GALVÃO</t>
  </si>
  <si>
    <t>ENIO ANTONIO DOS SANTOS</t>
  </si>
  <si>
    <t>Tour do Rio</t>
  </si>
  <si>
    <t>2.2 UCI</t>
  </si>
  <si>
    <t>Desafio Tour do Rio</t>
  </si>
  <si>
    <t>VERONICA REINKE PEREIRA</t>
  </si>
  <si>
    <t>FLAVIA MARTINS DA COSTA MELLO PHILOMENO GOMES</t>
  </si>
  <si>
    <t>MICHELE CRISTINA DE SOUZA PEREIRA</t>
  </si>
  <si>
    <t xml:space="preserve">LEGACY CYCLING TEAM </t>
  </si>
  <si>
    <t>JOSÉ CARLOS PASQUALE DE MELLO FREIRE</t>
  </si>
  <si>
    <t>OLAVO JOSE DOS SANTOS</t>
  </si>
  <si>
    <t>RENATO BATISTA DE CAMARGO</t>
  </si>
  <si>
    <t>ERIK QUARESMA PHILOMENO GOMES</t>
  </si>
  <si>
    <t>IAN STEVAUX</t>
  </si>
  <si>
    <t>ÉRICO LÚCIO RODRIGUES DA SILVA</t>
  </si>
  <si>
    <t>ALESSANDRO GERALDO FERREIRA OUTEIRO</t>
  </si>
  <si>
    <t>ADRIAN ANDRES JARA BENITEZ</t>
  </si>
  <si>
    <t>ALEX DO AMARAL TORRES</t>
  </si>
  <si>
    <t>ANDRÉ NOGUEIRA DE OLIVEIRA</t>
  </si>
  <si>
    <t>ROBERTO CESAR DA SILVA IMAMURA</t>
  </si>
  <si>
    <t>GLAUBER DA CUNHA</t>
  </si>
  <si>
    <t>RAMENN WITKOWSKI LIMA</t>
  </si>
  <si>
    <t>VINICIUS SOARES FRANCEZ</t>
  </si>
  <si>
    <t>WILLIAN ALISSON MARIANO</t>
  </si>
  <si>
    <t>FRANCISCO GENESIO CUSTODIO FERREIRA</t>
  </si>
  <si>
    <t xml:space="preserve">ASSOCIACAO ESPORTIVA E RECREATIVA ALTINO </t>
  </si>
  <si>
    <t>BRUNO HENRIQUE SANTOS PEREIRA</t>
  </si>
  <si>
    <t>GUARATINGUETÁ CYCLING TEAM</t>
  </si>
  <si>
    <t>BERNARDO ZAMBELLI ZANELI OLIVEIRA</t>
  </si>
  <si>
    <t>11ª Volta Ciclística do Curimataú</t>
  </si>
  <si>
    <t>UBIRATAN MIQUEIAS DE LIMA GOMES</t>
  </si>
  <si>
    <t xml:space="preserve">PÃES VITÓRIA CLC </t>
  </si>
  <si>
    <t>GLAUBER KAUÊ DA SILVA ROCHA</t>
  </si>
  <si>
    <t xml:space="preserve">SKY BIKE TEAM </t>
  </si>
  <si>
    <t>GESMIEL FERNANDO DE FRANÇA SOUZA</t>
  </si>
  <si>
    <t>RYAN KEVINE DA SILVA OZIAS</t>
  </si>
  <si>
    <t>DAVIDSON RODRIGUES OVIDOR</t>
  </si>
  <si>
    <t>VICENTE VILANI DA CUNHA JUNIOR</t>
  </si>
  <si>
    <t>ISAIAS SANDRO CONRRADO DA SILVA PEREIRA</t>
  </si>
  <si>
    <t>DOUGLAS HENRIQUE DANTAS COSTA</t>
  </si>
  <si>
    <t>LUCAS TARGINO TRINDADE</t>
  </si>
  <si>
    <t>JOSE IRAN DE SOUSA</t>
  </si>
  <si>
    <t>RAIMUNDO FERNANDES MACIEL MAIA</t>
  </si>
  <si>
    <t xml:space="preserve">VAGNO JESUS TEAM </t>
  </si>
  <si>
    <t>PEDRO PAULO ALVES DA SILVA</t>
  </si>
  <si>
    <t xml:space="preserve">ADVENTURE BIKE LTDA </t>
  </si>
  <si>
    <t>ADERSON DE ASSIS ALVES JUNIOR</t>
  </si>
  <si>
    <t>EVILASIO DE OLIVEIRA FILHO</t>
  </si>
  <si>
    <t>ISAAC ABREU NETO</t>
  </si>
  <si>
    <t>PEDRO LINO BRANDÃO NETO</t>
  </si>
  <si>
    <t>ANÍBAL COSTA FILHO</t>
  </si>
  <si>
    <t>DIEGO GUIMARAES DA SILVA</t>
  </si>
  <si>
    <t>DOMINIQUE DA SILVA DIAS</t>
  </si>
  <si>
    <t>EVERALDO SEVERINO DA SILVA</t>
  </si>
  <si>
    <t>GENILVALDO MIGUEL DOS SANTOS</t>
  </si>
  <si>
    <t>ROBERTA SABINO GADELHA FONTES</t>
  </si>
  <si>
    <t>JOAO VINICIUS DA SILVA</t>
  </si>
  <si>
    <t>SOCIEDADE AMIGOS DO DEFICIENTE FÍSICO</t>
  </si>
  <si>
    <t>Campeonatos Estaduais</t>
  </si>
  <si>
    <t>SANTIAGO ALVES ASCENÇO</t>
  </si>
  <si>
    <t>WILLIAN RENATTO PECEGO BRITO</t>
  </si>
  <si>
    <t>YGOR OLIVEIRA FERNANDES</t>
  </si>
  <si>
    <t>KAIQUE MENDES BORBA CASSIMIRO</t>
  </si>
  <si>
    <t>GABRIEL HENRIQUE ANDRADE</t>
  </si>
  <si>
    <t xml:space="preserve">PEDAL LOKOMOTIVA RACE TEAM </t>
  </si>
  <si>
    <t>MARCOS MARTINS CAMARGO</t>
  </si>
  <si>
    <t>JOSÉ ERIBERTO MEDEIROS RODRIGUES FILHO</t>
  </si>
  <si>
    <t xml:space="preserve">CLUBE FERNANDES DE CICLISMO </t>
  </si>
  <si>
    <t>ANA CARLA CRUCIOL RIBEIRO</t>
  </si>
  <si>
    <t>DANIELA ARAUJO COSTA</t>
  </si>
  <si>
    <t>LUANA CHAVES DE ARAUJO</t>
  </si>
  <si>
    <t xml:space="preserve">ASSOCIACAO EQUIPE FENIX GOIANIRA </t>
  </si>
  <si>
    <t>MAYLA SOUZA DE MORAES</t>
  </si>
  <si>
    <t>VINICIUS OLIVEIRA SAMPAIO</t>
  </si>
  <si>
    <t>GABRIEL LAMARO FRAZAO MELGACA</t>
  </si>
  <si>
    <t xml:space="preserve">CLUBE DE ESPORTES OS GOIABAS </t>
  </si>
  <si>
    <t>LUCA DE ASSIS MOREIRA ASCENÇO</t>
  </si>
  <si>
    <t>KAIKE MARQUES DA SILVA</t>
  </si>
  <si>
    <t>VITOR BORGES ARANTES</t>
  </si>
  <si>
    <t xml:space="preserve">ASSOCIACAO PLANETA DESPORTOS </t>
  </si>
  <si>
    <t>IGOR FARIA DOS SANTOS</t>
  </si>
  <si>
    <t>LAURIELY ALVES DA SILVA</t>
  </si>
  <si>
    <t>ISABELLY BRAGA BARBOSA PORTO</t>
  </si>
  <si>
    <t>MARIA EDUARDA DE ALMEIDA SANTIAGO</t>
  </si>
  <si>
    <t>CAIO HENRIQUE SOARES SILVA</t>
  </si>
  <si>
    <t>DENIS SILVA ALVES</t>
  </si>
  <si>
    <t>GUSTAVO BURIL GOMES DA SILVA</t>
  </si>
  <si>
    <t xml:space="preserve">CLUBE ESPORTIVO LOUCOS POR TRILHAS </t>
  </si>
  <si>
    <t>ROBERTH WILLIAN BRITO SATURNINO</t>
  </si>
  <si>
    <t>MARCIO DOS SANTOS COSTA</t>
  </si>
  <si>
    <t>THOMAZ SANTANA COSTA</t>
  </si>
  <si>
    <t xml:space="preserve">CLUBE DE MOUNTAIN BIKE DE JARAGUA </t>
  </si>
  <si>
    <t>JULIO CESAR SILVA RIBEIRO</t>
  </si>
  <si>
    <t>VINICIUS RODRIGUES BRAGA</t>
  </si>
  <si>
    <t>IGOR FERREIRA FAGUNDES</t>
  </si>
  <si>
    <t>JOAO MIGUEL BORGES SILVA</t>
  </si>
  <si>
    <t>NICHOLAS FULLY SANTIAGO</t>
  </si>
  <si>
    <t>JOAO LUCAS CORREA CARDOSO</t>
  </si>
  <si>
    <t>NATHAN PANTOJA DE SALES</t>
  </si>
  <si>
    <t>RUTE DE OLIVEIRA CARVALHO</t>
  </si>
  <si>
    <t>CAMILLY VITORIA CORREA CARDOSO</t>
  </si>
  <si>
    <t>AMANDA NASCIMENTO MENDES</t>
  </si>
  <si>
    <t>THIAGO FILHO GOMES OLIVEIRA</t>
  </si>
  <si>
    <t>KAIQUE DE SOUZA GOMES</t>
  </si>
  <si>
    <t xml:space="preserve">ASSOCIACAO CICLISTICA CALDAS NOVAS - ACIC </t>
  </si>
  <si>
    <t>LUIZ FELIPE SOUSA MEDEIROS</t>
  </si>
  <si>
    <t>LEANDRO DA SILVA BELO</t>
  </si>
  <si>
    <t>JOAO LUCAS BARBOSA REZENDE</t>
  </si>
  <si>
    <t>GABRIEL RIBEIRO E SILVA</t>
  </si>
  <si>
    <t>KAYO CEQUINEL RIBEIRO</t>
  </si>
  <si>
    <t>PEDRO AUGUSTO NASCIMENTO LINO SAHIUM</t>
  </si>
  <si>
    <t xml:space="preserve">ASSOCIACAO MANICAKAS BIKE INHUMAS </t>
  </si>
  <si>
    <t>GABRIEL HENRIQUE DA MOTA EULALIO</t>
  </si>
  <si>
    <t xml:space="preserve">ASSOCIACAO CICLISTICA ALFA </t>
  </si>
  <si>
    <t>CARLOS HENRIQUE DE OLIVEIRA GONZAGA</t>
  </si>
  <si>
    <t>VICTOR MORAES OLIVEIRA</t>
  </si>
  <si>
    <t>PEDRO MOURA BISNETO</t>
  </si>
  <si>
    <t>RHAWAN BRENNER SILVA FRANCO</t>
  </si>
  <si>
    <t>EMILIO VIEIRA DE OLIVEIRA</t>
  </si>
  <si>
    <t>VICTOR BARBOSA CAIXETA</t>
  </si>
  <si>
    <t>GUILHERME RAFAEL DE SA SILVA</t>
  </si>
  <si>
    <t>ADAMO PINHEIRO BORGES</t>
  </si>
  <si>
    <t>RUBENS CONCEICAO COSTA</t>
  </si>
  <si>
    <t>MARCELO PASINI</t>
  </si>
  <si>
    <t>ANDRÉ HENRIQUE VIEIRA ESSADO</t>
  </si>
  <si>
    <t>RAFAEL ARAGÃO QUEIROZ DE FREITAS</t>
  </si>
  <si>
    <t>RODRIGO LUIZ DE SOUZA</t>
  </si>
  <si>
    <t>ACAUAN MORAIS DALOIA</t>
  </si>
  <si>
    <t>MARCIO FRANCISCO DE SOUZA</t>
  </si>
  <si>
    <t>JOSEMAR CARDOSO DOS SANTOS</t>
  </si>
  <si>
    <t>SAMUEL PEREIRA DA CRUZ</t>
  </si>
  <si>
    <t>CESAR HENRIQUE QUINAN DE ALMEIDA</t>
  </si>
  <si>
    <t>ANTONIO GILBERTO ALVES DA COSTA</t>
  </si>
  <si>
    <t>WELLINGTON DOS SANTOS FURTADO</t>
  </si>
  <si>
    <t xml:space="preserve">CLUBE PLANETA RODAO DE CICLISMO </t>
  </si>
  <si>
    <t>WILSOMAR OLIVEIRA DE SOUZA</t>
  </si>
  <si>
    <t xml:space="preserve">ASCEL - ASSOCIACAO CICLISTICA DE ESPORTES E LAZER </t>
  </si>
  <si>
    <t>WALDOMIRO BONIFACIO NETO</t>
  </si>
  <si>
    <t>LUCIMAR RODRIGUES DE OLIVEIRA</t>
  </si>
  <si>
    <t>FRANCISCO EUDO BELO</t>
  </si>
  <si>
    <t>RODRIGO DE FARIA E SILVA</t>
  </si>
  <si>
    <t>MARLEY JOSÉ DE SANTANA</t>
  </si>
  <si>
    <t>JEDSON BORGES DE MELO</t>
  </si>
  <si>
    <t>DINO BUFFONI</t>
  </si>
  <si>
    <t>WELLINGTON PASTOR TORQUATO</t>
  </si>
  <si>
    <t>ANDRE BUCHNER BARBIEUX DA ROSA SAMPAIO</t>
  </si>
  <si>
    <t>ELIAS DO NASCIMENTO SILVA</t>
  </si>
  <si>
    <t>PHILIPPE DENIS BLASER</t>
  </si>
  <si>
    <t>LUIZ CARLOS DO AMARAL</t>
  </si>
  <si>
    <t>ROSANGELA FERREIRA LUSTOSA</t>
  </si>
  <si>
    <t>DANIELA SANTOS COSTA DE AQUINO</t>
  </si>
  <si>
    <t xml:space="preserve">ASSOCIACAO DOS CICLISTAS DE COCALZINHO </t>
  </si>
  <si>
    <t>DANIELLA SANTANA DA SILVA BOAVENTURA</t>
  </si>
  <si>
    <t>CLAUDIA CRISTINA DE OLIVEIRA CAMPOS QUIRINO</t>
  </si>
  <si>
    <t>ANTÔNIA SOUZA MELO</t>
  </si>
  <si>
    <t>JULIO CESAR MALAQUIAS RIBEIRO</t>
  </si>
  <si>
    <t>TIAGO ANDRADE GONÇALVES</t>
  </si>
  <si>
    <t>NICACIO AMARAL DIAS DE ARRUDA</t>
  </si>
  <si>
    <t>BRUNO MIRANDA ROMANO</t>
  </si>
  <si>
    <t>CAIO RIBEIRO DAMASCENO</t>
  </si>
  <si>
    <t>HENRIQUE DITTZ COSTA</t>
  </si>
  <si>
    <t>DENNIS DE SOUZA BASTOS</t>
  </si>
  <si>
    <t>FABRICIO MENDES PEDROSA</t>
  </si>
  <si>
    <t>BRUNO AGUIAR BONES PEREIRA</t>
  </si>
  <si>
    <t>ADRIANO SEBASTIÃO SIQUEIRA</t>
  </si>
  <si>
    <t>SEBASTIÃO BATISTA AMORIM</t>
  </si>
  <si>
    <t>MARCELO BOSCHI</t>
  </si>
  <si>
    <t>GEOVANE JOSE VIEIRA MARTINS</t>
  </si>
  <si>
    <t>VIVIAN AYUMI IIDA AGUIAR</t>
  </si>
  <si>
    <t>JUAN MARCOS NIQUINI VIEIRA</t>
  </si>
  <si>
    <t>TALLES ZANUNCIELI PEREIRA</t>
  </si>
  <si>
    <t xml:space="preserve">INSTITUTO COLINA BIKE TEAM </t>
  </si>
  <si>
    <t>LORRAYNE CRISTINA TEIXEIRA DE OLIVEIRA</t>
  </si>
  <si>
    <t>ANA CAROLINA DE SOUZA OTONI</t>
  </si>
  <si>
    <t>ELAINE CRISTINA MOREIRA DIAS DE CASTRO</t>
  </si>
  <si>
    <t>SANDRA DIAS DA SILVA</t>
  </si>
  <si>
    <t>RENATA COUTO DE SOUZA</t>
  </si>
  <si>
    <t>JURACI JOSÉ DE ALMEIDA</t>
  </si>
  <si>
    <t>MARCELO FRANCO OLIVEIRA</t>
  </si>
  <si>
    <t>ANTONIO TADEU DE CASTRO</t>
  </si>
  <si>
    <t>JOÃO ANTONIO PIAZZON</t>
  </si>
  <si>
    <t xml:space="preserve">ASSOCIACAO PEDALA ITAPEMA DE CICLISMO </t>
  </si>
  <si>
    <t>ISMAEL OLIVEIRA BARRETO</t>
  </si>
  <si>
    <t>GLAUBER GELSLEICHTER</t>
  </si>
  <si>
    <t>JOSÉ AUGUSTO ALMEIDA FAGUNDES</t>
  </si>
  <si>
    <t>MONALIZA APARECIDA SURDI GEMELLI</t>
  </si>
  <si>
    <t xml:space="preserve">HERVAL CICLO </t>
  </si>
  <si>
    <t>LUIS FERNANDO FORTUNATO DE FREITAS</t>
  </si>
  <si>
    <t>AMOS DOS ANJOS ALMEIDA</t>
  </si>
  <si>
    <t>MARCOS SABINO MAGRO SALES DE OLIVEIRA</t>
  </si>
  <si>
    <t xml:space="preserve">UCRJ / TURIM </t>
  </si>
  <si>
    <t>JOÃO EMERSON DANTAS MARTINS</t>
  </si>
  <si>
    <t xml:space="preserve">DESAN DOMINI MAKAKOLOKKO </t>
  </si>
  <si>
    <t>NATAN FREITAS LEITE</t>
  </si>
  <si>
    <t>RONÉRIO GOMES DE OLIVEIRA FILHO</t>
  </si>
  <si>
    <t>RICHELI PEREIRA GOMES</t>
  </si>
  <si>
    <t>JOSIAS NEPOMUCENO RIBEIRO</t>
  </si>
  <si>
    <t>JONAH CANDIDO AFONSO</t>
  </si>
  <si>
    <t>ROGERIO GOMES DE OLIVEIRA JUNIOR</t>
  </si>
  <si>
    <t>ANDRE LUIS NOVAES CANDIDO</t>
  </si>
  <si>
    <t>WALTER DE MATTOS JUNIOR</t>
  </si>
  <si>
    <t>EDUARDO CAMARA BERLINCK</t>
  </si>
  <si>
    <t>IZABELLA CASADINHO DA SILVA MACEDO</t>
  </si>
  <si>
    <t>DAVI MAÇULO BATISTA PIMENTEL</t>
  </si>
  <si>
    <t>BRENO BINHOTE MACHADO LACERDA</t>
  </si>
  <si>
    <t xml:space="preserve">ERT TEAM VALENÇA </t>
  </si>
  <si>
    <t>GUILHERME SANTOS DE OLIVEIRA</t>
  </si>
  <si>
    <t>REBECA CAROLINE DA SILVA SAMPAIO</t>
  </si>
  <si>
    <t>PATRICIA CORDEIRO SANTOS</t>
  </si>
  <si>
    <t>EMANUELE SOUSA CARDOSO</t>
  </si>
  <si>
    <t>ANTONIA LIANE GOMES SOARES ALVES</t>
  </si>
  <si>
    <t>RAISSA SOUSA GOMES</t>
  </si>
  <si>
    <t>MARINA NORONHA LIMA SILVEIRA</t>
  </si>
  <si>
    <t>MARIA JOZINA SILVA ALVES</t>
  </si>
  <si>
    <t>CLAUDIA DE SOUZA NOGUEIRA BORGES</t>
  </si>
  <si>
    <t>REJANE CARVALHO MOTA PINHEIRO</t>
  </si>
  <si>
    <t>GLAUCIA DOS SANTOS PEREIRA</t>
  </si>
  <si>
    <t>FERNANDA KAROLLINE CARVALHO SILVA</t>
  </si>
  <si>
    <t xml:space="preserve">ASSOCIACAO PINHEIRENSE DE CICLISMO	</t>
  </si>
  <si>
    <t>PEDRO LUCAS DA SILVA CARVALHO</t>
  </si>
  <si>
    <t>MYCKAEL LOBO DA SILVA</t>
  </si>
  <si>
    <t>ANDRÉ LUCAS DA SILVA BARBOSA</t>
  </si>
  <si>
    <t>LEANDRO SILVA LIMA</t>
  </si>
  <si>
    <t>GUILARDO SOUSA SILVA</t>
  </si>
  <si>
    <t>MARIO AUGUSTO FAUSTINO DOS SANTOS</t>
  </si>
  <si>
    <t>NATANAEL DA SILVA CARDOSO</t>
  </si>
  <si>
    <t>DENISSON CAVALCANTE DA COSTA</t>
  </si>
  <si>
    <t>ANDERSON BARROS SANTOS DA CONCEIÇÃO</t>
  </si>
  <si>
    <t>JORGE ADRIANO FERREIRA DA SILVEIRA</t>
  </si>
  <si>
    <t>JAELISON ARAUJO REIS</t>
  </si>
  <si>
    <t>LUCAS SERAFIM TEIXEIRA</t>
  </si>
  <si>
    <t>FILIPE GOMES PEREIRA SOUSA</t>
  </si>
  <si>
    <t>ANDREY SOUZA DE MORAIS</t>
  </si>
  <si>
    <t>IVAN SOUSA FELICIO</t>
  </si>
  <si>
    <t>MACIEL DA SILVA E SILVA</t>
  </si>
  <si>
    <t>CLEVYTON LOURENCO DA SILVA</t>
  </si>
  <si>
    <t>CASSIO DE LIMA CARVALHO</t>
  </si>
  <si>
    <t>FRANCISCO JUNIOR DANTAS RIBEIRO</t>
  </si>
  <si>
    <t>VALDINE FERREIRA DE SOUSA</t>
  </si>
  <si>
    <t>JOSÉ MESSIAS DAS NEVES</t>
  </si>
  <si>
    <t>JOÃO BATISTA PEREIRA SILVA</t>
  </si>
  <si>
    <t>ANTONIO ALAN DA SILVA SAMPAIO</t>
  </si>
  <si>
    <t>CELSO PEREIRA NUNES</t>
  </si>
  <si>
    <t>RUBENILSON COSTA SILVA</t>
  </si>
  <si>
    <t>EMERSON NASCIMENTO LEITE</t>
  </si>
  <si>
    <t>UCIJARA FERNANDO CAMPOS DE AS</t>
  </si>
  <si>
    <t>JARDEL WILAME SILVA PRAZERES</t>
  </si>
  <si>
    <t>FRANCISCO DE ASSIS DA COSTA FRAZAO</t>
  </si>
  <si>
    <t>CICERO ANGELO DA SILVA</t>
  </si>
  <si>
    <t>ROBERTO MAURO GURGEL ROCHA FILHO</t>
  </si>
  <si>
    <t>JOSENILDO SANTOS DA SILVA</t>
  </si>
  <si>
    <t>JOSE FRANCISCO COSTA FRAZÃO</t>
  </si>
  <si>
    <t>DEYVID JOSE DA CRUZ</t>
  </si>
  <si>
    <t>FRANCISCO DA SILVA ARAUJO</t>
  </si>
  <si>
    <t>JEDIELSON DE CASTRO LIMA</t>
  </si>
  <si>
    <t>NEURIVAN LUSTOZA SANTOS</t>
  </si>
  <si>
    <t>FABIO HENRIQUE ARAUJO DE SOUSA</t>
  </si>
  <si>
    <t>GILBERTO COSTA MESQUITA</t>
  </si>
  <si>
    <t>ADEMIR CORREA BEZERRA</t>
  </si>
  <si>
    <t>IVANILDO LEAL GUIMARAES</t>
  </si>
  <si>
    <t>LUIS HENRIQUE MARTINS LISBOA</t>
  </si>
  <si>
    <t>PAULO CÉSAR SILVA ANCHIETA</t>
  </si>
  <si>
    <t>ZADOCK ROCHA GOMES</t>
  </si>
  <si>
    <t>EDVALDO DE SOUSA</t>
  </si>
  <si>
    <t>JOSE LUIS GONZAGA ROCHA SANCHES</t>
  </si>
  <si>
    <t>EDSON COELHO PEREIRA FILHO</t>
  </si>
  <si>
    <t>RAIMUNDO EMILIO VIEIRA COELHO</t>
  </si>
  <si>
    <t>WLLIAM ROBERT DOS SANTOS E SANTOS</t>
  </si>
  <si>
    <t>FABRICIO RIBEIRO SILVA</t>
  </si>
  <si>
    <t>ALEXANDRE CONCEICAO OLIVEIRA JUNIOR</t>
  </si>
  <si>
    <t>ARTHUR BRAGA AIRES</t>
  </si>
  <si>
    <t>Prova Ciclística Governador Dix-Sept Rosado</t>
  </si>
  <si>
    <t>JOÃO SANTANA VIEIRA</t>
  </si>
  <si>
    <t>JOSÉ EDSON DA SILVA JUNIOR</t>
  </si>
  <si>
    <t>WAGNER COMMODARO</t>
  </si>
  <si>
    <t>PIERRE CARLOS ALVES</t>
  </si>
  <si>
    <t>ANTONIO FRANCISCO DA SILVA</t>
  </si>
  <si>
    <t xml:space="preserve">VAGNO JESUS TEAM	</t>
  </si>
  <si>
    <t>ADRIANO CLEMENTE MOTA</t>
  </si>
  <si>
    <t>KELIANO FELIX COSTA</t>
  </si>
  <si>
    <t>EWERTON BRUNO MARTINS GALVÃO</t>
  </si>
  <si>
    <t>TOCANTINS CLUBE DE CICLISMO</t>
  </si>
  <si>
    <t>PERCIVAL DA ROCHA PAULINO</t>
  </si>
  <si>
    <t xml:space="preserve">OITICICA TEAM	</t>
  </si>
  <si>
    <t xml:space="preserve">ASSOCIACAO ESPORTIVA MONTE LIBANO	</t>
  </si>
  <si>
    <t>ALEXANDRE PEREIRA GOMES</t>
  </si>
  <si>
    <t>JOSE ANTONIO LOPES NOBRE</t>
  </si>
  <si>
    <t>THIAGO CESAR DA SILVA VALE</t>
  </si>
  <si>
    <t>SAMUEL DO NASCIMENTO DANTAS</t>
  </si>
  <si>
    <t>FELIPE GOMES DOS SANTOS</t>
  </si>
  <si>
    <t>ANTONIO THALES DA SILVA FERNANDES</t>
  </si>
  <si>
    <t>FRANCISCO JACKSON DA COSTA FREITAS</t>
  </si>
  <si>
    <t>MARCIO REVSON VIEIRA DE AZEVEDO FILHO</t>
  </si>
  <si>
    <t xml:space="preserve">JAPA TEAM	</t>
  </si>
  <si>
    <t>JULIANA DE OLIVEIRA MONTEIRO</t>
  </si>
  <si>
    <t>JOAO PAULO MESQUITA ALBUQUERQUE FILHO</t>
  </si>
  <si>
    <t>VICTOR ALEJANDRO LOPES DA SILVA</t>
  </si>
  <si>
    <t xml:space="preserve">EQUIPE CICLOVILI RACING TEAM </t>
  </si>
  <si>
    <t>BRIAN FREITAS DA SILVA</t>
  </si>
  <si>
    <t xml:space="preserve">CLUBE PELOTÃO 50TÃO </t>
  </si>
  <si>
    <t>NICOLAS FOX SANTOS DE OLIVEIRA</t>
  </si>
  <si>
    <t>ROMULO BALIEIRO MARQUES</t>
  </si>
  <si>
    <t>LUIZ OTAVIO DOS SANTOS CRUZ</t>
  </si>
  <si>
    <t>PAULO HENRIQUE DA SILVA DOS SANTOS</t>
  </si>
  <si>
    <t xml:space="preserve">EQUIPE EXPEDIÇÃO FRONTEIRAS </t>
  </si>
  <si>
    <t>EDUARDO VIANA MOREIRA DOS SANTOS</t>
  </si>
  <si>
    <t>WIDEBEG DE SOUSA PENHA</t>
  </si>
  <si>
    <t xml:space="preserve">EQUIPE CLUBE DO PEDAL RACE TEAM </t>
  </si>
  <si>
    <t>LENEIDE BATISTA VIANA</t>
  </si>
  <si>
    <t>AGATHA DE MENEZES LEAL</t>
  </si>
  <si>
    <t>YONA NADY BITENCOURT</t>
  </si>
  <si>
    <t xml:space="preserve">EQUIPE FORTALEZA BIKE TEAM </t>
  </si>
  <si>
    <t>DANIEL SOUSA DOS SANTOS</t>
  </si>
  <si>
    <t>LUCAS LOPES ARAUJO</t>
  </si>
  <si>
    <t>FELIPE BRENO DOS SANTOS CORDEIRO</t>
  </si>
  <si>
    <t>KAIK FELLIPH DA SILVA GONCALVES</t>
  </si>
  <si>
    <t xml:space="preserve">EQUIPE ROTA 010 AP </t>
  </si>
  <si>
    <t>LEANDRO CAMPOS LOPES</t>
  </si>
  <si>
    <t>FABRICIO LOBATO LIMA</t>
  </si>
  <si>
    <t xml:space="preserve">EQUIPE DSB CYCLING TEAM </t>
  </si>
  <si>
    <t>HAIRON HARMENSON MONTEIRO PANTOJA</t>
  </si>
  <si>
    <t>ROBERTO HENRIQUE AGUIAR MONTEIRO</t>
  </si>
  <si>
    <t>ANTHONY KAUA RODRIGUES RABELO</t>
  </si>
  <si>
    <t>JHONATA DOS SANTOS PIMENTEL</t>
  </si>
  <si>
    <t>JOSEANE PEREIRA FERREIRA</t>
  </si>
  <si>
    <t>PAULO GUSTAVO ALVES NETO</t>
  </si>
  <si>
    <t>VANDECY ALMEIDA DE CARVALHO</t>
  </si>
  <si>
    <t>ANDRÉ SILVA QUARESMA</t>
  </si>
  <si>
    <t>RODENILSON COUTINHO DE SOUZA</t>
  </si>
  <si>
    <t xml:space="preserve">EQUIPE ALPHA CARBON TEAM </t>
  </si>
  <si>
    <t>JOAO CARLOS DA SILVA REBOLCA</t>
  </si>
  <si>
    <t>RAFAEL MONTEIRO CORREA</t>
  </si>
  <si>
    <t>ELOI RAFAEL GONZAGA DE MORAIS</t>
  </si>
  <si>
    <t>FRANCILENE BRITO AMANAJAS</t>
  </si>
  <si>
    <t>GLAYCIANNE DANTAS BEZERRA</t>
  </si>
  <si>
    <t>ANA ALICE DA COSTA MONTEIRO</t>
  </si>
  <si>
    <t>RAIMUNDO LUCIVAL DOS SANTOS FREITAS JUNIOR</t>
  </si>
  <si>
    <t>JORGE LUIZ CABRAL MORAIS JUNIOR</t>
  </si>
  <si>
    <t>BRENO ANDERSON VIANA E SILVA</t>
  </si>
  <si>
    <t>WAGNER FREITAS DOS SANTOS</t>
  </si>
  <si>
    <t>JULIELSON DE SOUZA LOPES</t>
  </si>
  <si>
    <t>LAERCIO FERREIRA COSTA</t>
  </si>
  <si>
    <t>JEAN DAMASCENO RAMOS</t>
  </si>
  <si>
    <t>LUCENILDO MARQUES DA GAMA</t>
  </si>
  <si>
    <t>MELKZEDEQUE DOS SANTOS SOZINHO</t>
  </si>
  <si>
    <t>ANDREW ROBSON DE LIMA FERREIRA</t>
  </si>
  <si>
    <t>MARIA LÚCIA DA COSTA MACEDO</t>
  </si>
  <si>
    <t>IVONE SOARES DA SILVA</t>
  </si>
  <si>
    <t>CHARLES SANTOS AGUIAR</t>
  </si>
  <si>
    <t>CARLOS ALBERTO DE SOUZA SANTOS</t>
  </si>
  <si>
    <t>MANOEL BASTOS BARBOSA</t>
  </si>
  <si>
    <t>VALDECI NUNES</t>
  </si>
  <si>
    <t>ROBSON MENDES MESQUITA</t>
  </si>
  <si>
    <t>ODINIRCIO SOARES COUTINHO</t>
  </si>
  <si>
    <t>VALDECI PIRES CHAVES</t>
  </si>
  <si>
    <t>LUIZ TOBIAS RODRIGUES MENDONÇA</t>
  </si>
  <si>
    <t>CLAUDIA SOCORRO FIGUEIREDO MELO</t>
  </si>
  <si>
    <t>DECELLE JACK ROGER</t>
  </si>
  <si>
    <t>ELOI XAVIER DE MORAES</t>
  </si>
  <si>
    <t>SEBASTIÃO NERY DIAS</t>
  </si>
  <si>
    <t>KENNEDI SAMPAIO DE OLIVEIRA LAGO</t>
  </si>
  <si>
    <t>JANDERSON MENDONÇA SILVA</t>
  </si>
  <si>
    <t>LUIS GUSTAVO COSTA GATO</t>
  </si>
  <si>
    <t>WESLLEY NOGUEIRA SOUZA</t>
  </si>
  <si>
    <t>EDUARDO LEITE BRITO</t>
  </si>
  <si>
    <t>LUAN DE JESUS DOS SANTOS</t>
  </si>
  <si>
    <t>GUSTAVO ALMEIDA MACEDO</t>
  </si>
  <si>
    <t>LUCAS DA SILVA CARNEIRO</t>
  </si>
  <si>
    <t>GABRIEL LIMA DA SILVA</t>
  </si>
  <si>
    <t>GABRIEL DUARTE</t>
  </si>
  <si>
    <t>MATHEUS DE GOIS MELO</t>
  </si>
  <si>
    <t>RAFAEL MELO RIZZATO</t>
  </si>
  <si>
    <t>THIAGO SOUZA DOS SANTOS OLIVEIRA</t>
  </si>
  <si>
    <t>JOAQUIM MIGUEL QUEIROZ JUNQUEIRA</t>
  </si>
  <si>
    <t>LUIS FELIPE DOS SANTOS LIMA</t>
  </si>
  <si>
    <t>MARLON COSTA SANTANA</t>
  </si>
  <si>
    <t>RAFAEL DA SILVA CARVALHO</t>
  </si>
  <si>
    <t>IVAN MARCELO AGUIAR DIAS</t>
  </si>
  <si>
    <t>JESAIAS SILVA DOS SANTOS SALES</t>
  </si>
  <si>
    <t>RAFAEL MIRANDA BARBOSA</t>
  </si>
  <si>
    <t>FELIPE GORONI SILVA CORREIA</t>
  </si>
  <si>
    <t>LUAN ROSA SANTOS</t>
  </si>
  <si>
    <t>ERIC FIGUEREDO ALVES DE CARVALHO</t>
  </si>
  <si>
    <t>ISAQUE BRITO SANTANA</t>
  </si>
  <si>
    <t>MURILO CAJAIBA DA SILVA</t>
  </si>
  <si>
    <t>JULIO CESAR COSTA CARNEIRO BARRETO</t>
  </si>
  <si>
    <t>DANIEL PATEIS ALVES</t>
  </si>
  <si>
    <t>GUILBERT HOLLIVER BONFIM DOS SANTOS</t>
  </si>
  <si>
    <t>TULIO MAIA ATANAZIO</t>
  </si>
  <si>
    <t>ADRYELL SANTOS SILVA</t>
  </si>
  <si>
    <t>ANDREY BASTOS BITTENCOURT</t>
  </si>
  <si>
    <t>BRUNO FAGNER DE SOUZA ALVES</t>
  </si>
  <si>
    <t>JEFERSON LIMA DE SANTANA</t>
  </si>
  <si>
    <t>BRUNO DA SILVA SANTOS</t>
  </si>
  <si>
    <t>MIZAEL SILVA DE VASCONCELOS</t>
  </si>
  <si>
    <t>EDILTON JOSE DOS SANTOS</t>
  </si>
  <si>
    <t>THASSIO DA SILVA VIEIRA</t>
  </si>
  <si>
    <t>EDWARD SILVA DA COSTA PINTO</t>
  </si>
  <si>
    <t>DANILO FERREIRA MARQUES</t>
  </si>
  <si>
    <t>ANDRÉ LUIS ROCHA LIMA</t>
  </si>
  <si>
    <t>CARLOS NILTON LIMA FERNANDES</t>
  </si>
  <si>
    <t>THOR TARQUINIO NOGUEROL</t>
  </si>
  <si>
    <t>ARIONALDO DOS SANTOS DE JESUS</t>
  </si>
  <si>
    <t>MARCOS PAULO RIBEIRO GÓES</t>
  </si>
  <si>
    <t>MÁRIO SÉRGIO MARQUES JUTUCA</t>
  </si>
  <si>
    <t>GUILHERME FRANKLIN MACEDO DE ALMEIDA</t>
  </si>
  <si>
    <t>ILANO DE SOUSA COUTO</t>
  </si>
  <si>
    <t>JOSÉ IVAN DE SOUZA VIANA</t>
  </si>
  <si>
    <t>ALLAN MORAIS GALIZA DOS SANTOS</t>
  </si>
  <si>
    <t>JAFETH EUSTAQUIO DA SILVA JUNIOR</t>
  </si>
  <si>
    <t>CARLOS PEREIRA DOS SANTOS</t>
  </si>
  <si>
    <t>WALTERLEY MIRANDA DA SILVA</t>
  </si>
  <si>
    <t>HEDER FERREIRA MONTEIRO</t>
  </si>
  <si>
    <t>ANTONIO ALCIOLE DOS SANTOS REIMÃO</t>
  </si>
  <si>
    <t>JOSÉ ADELSON PEREIRA DA SILVA</t>
  </si>
  <si>
    <t>MARCUS WILSON FERRARI BARBOZA</t>
  </si>
  <si>
    <t>ANTONIO CLAUDIO OLIVEIRA MENEZES</t>
  </si>
  <si>
    <t>MARCELO CAVALCANTE DE ALMEIDA</t>
  </si>
  <si>
    <t>LEONARDO CAZÉ DOS SANTOS JUNIOR</t>
  </si>
  <si>
    <t>AMILTON ALVES RIOS</t>
  </si>
  <si>
    <t>FELISBERTO BORGES DA SILVA</t>
  </si>
  <si>
    <t>REGIVALDO MARQUES MOREIRA</t>
  </si>
  <si>
    <t>ANDRÉ LUIZ MALANDRA ABREU DA SILVA</t>
  </si>
  <si>
    <t>RAIMUNDO PIRES DE SANTANA FILHO</t>
  </si>
  <si>
    <t>VITOR VAGNER OLIVEIRA SOUZA</t>
  </si>
  <si>
    <t>NILTON GUEDES MENDES</t>
  </si>
  <si>
    <t>JOSÉ NELSON PASCOAL</t>
  </si>
  <si>
    <t>RUGLES TRANCHESI RÚBIO</t>
  </si>
  <si>
    <t>MAURICIO MOURA ACIOLI</t>
  </si>
  <si>
    <t>FRANCISCO XAVIER DE BRITO</t>
  </si>
  <si>
    <t>ANTONIO ROQUE PORTO DE SOUZA</t>
  </si>
  <si>
    <t>RAIMUNDO LEUDO DE PONTES</t>
  </si>
  <si>
    <t>DÊNIO ROBERTO DE MAGALHÃES FRANCO</t>
  </si>
  <si>
    <t>RIBAMAR AUGUSTO DA SILVA</t>
  </si>
  <si>
    <t>VALMIRO DA PAIXÃO FERREIRA</t>
  </si>
  <si>
    <t>EULICIO ALVES SAMPAIO</t>
  </si>
  <si>
    <t>ALBERTO COSME DO CARMO</t>
  </si>
  <si>
    <t>GERALDO ALVES DA SILVA</t>
  </si>
  <si>
    <t>ROMULO VITURINO MARTINS</t>
  </si>
  <si>
    <t>GABRIELLA RODRIGUES BARBOSA DAMASCENO</t>
  </si>
  <si>
    <t>LARISSA COSTA SILVA</t>
  </si>
  <si>
    <t>CAROLINE SANTOS DA SILVA</t>
  </si>
  <si>
    <t>LARA LAVINY SOARES DOS SANTOS</t>
  </si>
  <si>
    <t>DÉBORA LOANNE DA PUREZA PINTO</t>
  </si>
  <si>
    <t>AMANDA BULCAO RODRIGUES</t>
  </si>
  <si>
    <t>ANA PAULA PASSOS MACHADO</t>
  </si>
  <si>
    <t>KELLY WINY REBOUCAS SANTIAGO</t>
  </si>
  <si>
    <t>THEMIS LINHARES DE AGUIAR</t>
  </si>
  <si>
    <t>GARROTE RADICAL TEAM</t>
  </si>
  <si>
    <t>ADRIANA TEIXEIRA DE PAULA</t>
  </si>
  <si>
    <t>BISMARK DE PAIVA GOMES</t>
  </si>
  <si>
    <t>MIKAEL DE ARAUJO MOTA</t>
  </si>
  <si>
    <t>MAURÍCIO CAMPOS LEÃO DE CARVALHO</t>
  </si>
  <si>
    <t>EDINALDO CESAR SILVA FILHO</t>
  </si>
  <si>
    <t>HELEN DHIOVANA SANTOS MAGALHAES</t>
  </si>
  <si>
    <t>MARLUS RODRIGO RABELO OLIVEIRA</t>
  </si>
  <si>
    <t>NICOLAS PEREIRA DE OLIVEIRA</t>
  </si>
  <si>
    <t>ANTONIO FABRICIO LOPES AMANCIO</t>
  </si>
  <si>
    <t>NICOLY EMANUELY SOUZA COELHO</t>
  </si>
  <si>
    <t>OTNIEL MAGALHAES OLIVEIRA</t>
  </si>
  <si>
    <t>ISMAEL PORTELA AGUIAR</t>
  </si>
  <si>
    <t>RAFAEL GOMES DE FREITAS</t>
  </si>
  <si>
    <t>JONAS RODRIGUES DA COSTA</t>
  </si>
  <si>
    <t>FRANCISCO LEANDRO DA SILVA NASCIMENTO</t>
  </si>
  <si>
    <t>YURI DE FREITAS GUIMARAES PRACA</t>
  </si>
  <si>
    <t>JOSE FABIANO ARAUJO MOREIRA</t>
  </si>
  <si>
    <t>FRANCISCO JOSÉ RODRIGUES SOUSA</t>
  </si>
  <si>
    <t>MIQUIAS MENDES DE FARIAS JUNIOR</t>
  </si>
  <si>
    <t>MARCELO MAGALHAES DO NASCIMENTO</t>
  </si>
  <si>
    <t>DIEGO CORREIA LOPES</t>
  </si>
  <si>
    <t>GIRLANE DE BRITO OLIVEIRA</t>
  </si>
  <si>
    <t>JOANA ELEONORA NOBREGA</t>
  </si>
  <si>
    <t>JOAO PAULO MADEIRA</t>
  </si>
  <si>
    <t>JARDEL SILVA LIMA MOURA</t>
  </si>
  <si>
    <t>FERNANDO MIRANDA VENANCIO</t>
  </si>
  <si>
    <t>JOSE TERRUBENS FILHO</t>
  </si>
  <si>
    <t>FRANCISCO DE ASSIS FERREIRA DA SILVA</t>
  </si>
  <si>
    <t>FRANCISCO RICARDO DE OLIVEIRA MELO</t>
  </si>
  <si>
    <t>WELLINGTON GARCIA DE ARAÚJO</t>
  </si>
  <si>
    <t>ANTONIO ARLINDO BEZERRA SOUSA</t>
  </si>
  <si>
    <t>GERMANO VIEIRA DA SILVA</t>
  </si>
  <si>
    <t>ORLANDO RIBEIRO TORRES FILHO</t>
  </si>
  <si>
    <t>VALFREDO SILVA SAMPAIO</t>
  </si>
  <si>
    <t>FRANCISCO DAS CHAGAS FERREIRA MENDES</t>
  </si>
  <si>
    <t>CARLOS JEZIMO MEIRELES PEDROSA</t>
  </si>
  <si>
    <t>FRANCISCA MARCIA AMARO DA SILVA</t>
  </si>
  <si>
    <t>LEANDRO SAYD NASCIMENTO LIMA</t>
  </si>
  <si>
    <t>FRANCISCO HENRIQUE SOUSA SILVA</t>
  </si>
  <si>
    <t>SAMUEL BERG TEIXEIRA COELHO MELO</t>
  </si>
  <si>
    <t>THIAGO SOUSA DE FREITAS</t>
  </si>
  <si>
    <t>PAULO HENRIQUE DAMASCENO RABELO</t>
  </si>
  <si>
    <t>ANDERSON LEITE VIEIRA</t>
  </si>
  <si>
    <t>RICARDO PAIVA FERNANDES</t>
  </si>
  <si>
    <t>MATEUS STEFANOS TAVARES DE MOURA</t>
  </si>
  <si>
    <t>DENILSON DA SILVA ALVES</t>
  </si>
  <si>
    <t>MARCELO COSTA ROCHA</t>
  </si>
  <si>
    <t>KAUA HENRIQUE DE SOUZA ROQUE</t>
  </si>
  <si>
    <t>ALINE ARAÚJO DA COSTA</t>
  </si>
  <si>
    <t>ESTILOSA BIKE</t>
  </si>
  <si>
    <t>VITOR CUNHA JALES DE MACEDO</t>
  </si>
  <si>
    <t>BIKE VIDA</t>
  </si>
  <si>
    <t>ANA LETICIA MEDEIROS CARDOSO</t>
  </si>
  <si>
    <t>GIRO DO CAMALEÃO/INSTITUTO ALICE MELO</t>
  </si>
  <si>
    <t>DANILO DE FREITAS QUEIROZ</t>
  </si>
  <si>
    <t>MARIO ITALO BARROS DE CARVALHO</t>
  </si>
  <si>
    <t>SAULO PAULO BEZERRA GERMANO</t>
  </si>
  <si>
    <t>LUIZ CARLOS PINHEIRO DA SILVA</t>
  </si>
  <si>
    <t>RANIEL MARQUES DA SILVA</t>
  </si>
  <si>
    <t>FRANCISCO CANINDÉ JÁCOME MEDEIROS</t>
  </si>
  <si>
    <t>SAMUELSON PINTO DANTAS DINIZ</t>
  </si>
  <si>
    <t>JAPA TEAM</t>
  </si>
  <si>
    <t>VAGNO JESUS COSTA DE MIRANDA</t>
  </si>
  <si>
    <t>ANTONIO CLEMENTINO MAIA</t>
  </si>
  <si>
    <t>ROGÉRIO JACINTO DE LIMA NASCIMENTO</t>
  </si>
  <si>
    <t>VAGNO DE JESUS TEAM</t>
  </si>
  <si>
    <t>NOBERTO SOARES DE OLIVEIRA</t>
  </si>
  <si>
    <t>MAXWEEL SUASSUNA DANTAS</t>
  </si>
  <si>
    <t>RAMON ORLANDO MARQUEZ ROSALES</t>
  </si>
  <si>
    <t>FRUTARIA WL</t>
  </si>
  <si>
    <t>JOSÉ MIGUEL MARQUEZ ROSALES</t>
  </si>
  <si>
    <t xml:space="preserve">ISRAEL BIKE TEAM	</t>
  </si>
  <si>
    <t>JUCÉLIO COSTA PEREIRA</t>
  </si>
  <si>
    <t>FRANCISCO HENRIQUE PRADO DA SILVA</t>
  </si>
  <si>
    <t>SANDRO RICARDO C. DE OLIVEIRA</t>
  </si>
  <si>
    <t>OREBE GOMES BANDEIRA</t>
  </si>
  <si>
    <t>JOHON EMERSON DE SOUZA CAMILO</t>
  </si>
  <si>
    <t>KAIQUE OLIVEIRA BONFIM</t>
  </si>
  <si>
    <t xml:space="preserve">ASSOCIACAO HEALTHY FOREVER DE CICLISMO - HF TEAM	</t>
  </si>
  <si>
    <t>DIDO GILIARDE CAMILO DOS SANTOS</t>
  </si>
  <si>
    <t>ELIU DE JESUS MARRERO MARIN</t>
  </si>
  <si>
    <t>CABURAÍ</t>
  </si>
  <si>
    <t>WALDSON JUNIOR CAMARÃO TAVEIRA</t>
  </si>
  <si>
    <t>ERNANDES LOPES DA SILVA</t>
  </si>
  <si>
    <t>PAULO SERGIO WILSON DE NASCIMENTO</t>
  </si>
  <si>
    <t>SUPAPUS</t>
  </si>
  <si>
    <t>CLAUDIO CAETANO DA SILVA</t>
  </si>
  <si>
    <t>MAGNO GARRIDO MACEDO</t>
  </si>
  <si>
    <t>ALDAIR COSTA VASCONCELOS</t>
  </si>
  <si>
    <t>LEONARDO PIMENTEL DA SILVA</t>
  </si>
  <si>
    <t>GABRIEL SILVESTRE DA SILVA DIAS</t>
  </si>
  <si>
    <t>WALLEPH FERNANDES FRANCO</t>
  </si>
  <si>
    <t>DANILO FERREIRA DE MAGALHAES</t>
  </si>
  <si>
    <t>ALEX FABRÍCIO FARIAS BERNARDES</t>
  </si>
  <si>
    <t>THYAGO FERREIRA MELO</t>
  </si>
  <si>
    <t>CICLISMO PELO MUNDO RACING TEAM</t>
  </si>
  <si>
    <t>HERICK KELMER DE SOUZA ARAUJO</t>
  </si>
  <si>
    <t xml:space="preserve">ANÕES DO PEDAL	</t>
  </si>
  <si>
    <t>ROBERTO SIFUENTES LOPES JUNIOR</t>
  </si>
  <si>
    <t>KAYO DA SILVA SOARES</t>
  </si>
  <si>
    <t>WILLY GUERRA FERRERA</t>
  </si>
  <si>
    <t>RODRIGO RODRIGUES BARROSO</t>
  </si>
  <si>
    <t>MESSIAS GONZAGA OSIEL</t>
  </si>
  <si>
    <t xml:space="preserve">FRUTARIA WL	</t>
  </si>
  <si>
    <t>DENIS CARLO DA SILVA CARMELITA</t>
  </si>
  <si>
    <t>LUCAS SOUZA SANTOS</t>
  </si>
  <si>
    <t>JEFFERSON DE OLIVEIRA PEREIRA</t>
  </si>
  <si>
    <t>JOSIMAR MATIAS SANTOS</t>
  </si>
  <si>
    <t>RICHARD DE JESUS CARRENO CASTILLO</t>
  </si>
  <si>
    <t>MARCIO RICARDO DEMETRIO LIRA</t>
  </si>
  <si>
    <t>JORGE DE SOUZA CAMPOS</t>
  </si>
  <si>
    <t>THIAGO DA SILVA</t>
  </si>
  <si>
    <t>TIAGO ALVES DE LIMA</t>
  </si>
  <si>
    <t>ANDERSON ANDRADE LIMA</t>
  </si>
  <si>
    <t>SALVIANO BEZERRA BARBOSA</t>
  </si>
  <si>
    <t>ANTONIO CLAUDIO DA SILVA FAVELA FILHO</t>
  </si>
  <si>
    <t>NADSON DUARTE MONTEIRO DE MONTEIRO</t>
  </si>
  <si>
    <t>ALCIONE RIBEIRO DE SOUZA</t>
  </si>
  <si>
    <t>MARIO LUIZ GRANDE TURCO</t>
  </si>
  <si>
    <t>FRANCINILTON ALMEIDA DA SILVA</t>
  </si>
  <si>
    <t>IGOR NAVES BELCHIOR DA COSTA</t>
  </si>
  <si>
    <t>CIDALIO PEREIRA DA SILVA NETO</t>
  </si>
  <si>
    <t>DIOMER JOSE SALAZAR PALMARES</t>
  </si>
  <si>
    <t>DARCIO SANTOS CARVALHO</t>
  </si>
  <si>
    <t>MARCIO PACHECO DE SOUZA</t>
  </si>
  <si>
    <t>ANTONIO RODRIGUES NASCIMENTO</t>
  </si>
  <si>
    <t>ADAO PEREIRA SILVA</t>
  </si>
  <si>
    <t>MÁRIO JONAS DA SILVA MATOS</t>
  </si>
  <si>
    <t>GILBERTO INÁCIO DE ARAÚJO JÚNIOR</t>
  </si>
  <si>
    <t>JONILDO RODRIGUES DA SILVA</t>
  </si>
  <si>
    <t>GUTEMBERG JONSON LIMA SARAIVA</t>
  </si>
  <si>
    <t>JOSÉ ROCHA NETO</t>
  </si>
  <si>
    <t>FRANCISCO GEAM MATOS FREIRE</t>
  </si>
  <si>
    <t>LISANDRO BRUM DE FREITAS</t>
  </si>
  <si>
    <t>ANTONIO CABRAL DE MACEDO NETO</t>
  </si>
  <si>
    <t>VALDIR APARECIDO DE OLIVEIRA</t>
  </si>
  <si>
    <t>ANTÔNIO SAMPAIO DA SILVA QUEIROZ</t>
  </si>
  <si>
    <t>LUIS WASHINGTON DOS SANTOS</t>
  </si>
  <si>
    <t>MARCOS ANTONIO RODRIGUES DA SILVA</t>
  </si>
  <si>
    <t>ANDRE LUIZ DUTRA</t>
  </si>
  <si>
    <t>CARLOS ALEXANDRE PRADO HORTA</t>
  </si>
  <si>
    <t>DESAFIANDO LIMITES</t>
  </si>
  <si>
    <t>CARLOS ALBERTO DE OLIVEIRA MENEZES</t>
  </si>
  <si>
    <t>FRANCISCO LIMA BATISTA</t>
  </si>
  <si>
    <t>PEDRO PIERRE DA CUNHA FILHO</t>
  </si>
  <si>
    <t>FLB BIKE &amp; RUNNER</t>
  </si>
  <si>
    <t>ALEX HONORATO DE SOUZA</t>
  </si>
  <si>
    <t>JHOAN ISAAC RUIZ GUTIERREZ</t>
  </si>
  <si>
    <t>LARISSON KEVIN BATISTA OLIVEIRA</t>
  </si>
  <si>
    <t>BRUNO EDUARDO DA SILVA RODRIGUES</t>
  </si>
  <si>
    <t>LENON MECIAS MATOS</t>
  </si>
  <si>
    <t>HELIO ROMEU HIRT FILHO</t>
  </si>
  <si>
    <t>ERIC GUEDES FERREIRA</t>
  </si>
  <si>
    <t>SARA MACIEL FEITOSA</t>
  </si>
  <si>
    <t>NATHALIE CRISTINE SOUZA VIEIRA</t>
  </si>
  <si>
    <t>TATIELLE VALADARES DE SOUSA</t>
  </si>
  <si>
    <t>LAYSLLA DE SOUSA PAIVA</t>
  </si>
  <si>
    <t>HIZABELA MARTINHA RODRIGUES NERES</t>
  </si>
  <si>
    <t>JOSY KELLY SANTOS DE AQUINO</t>
  </si>
  <si>
    <t>MARINA GABRIELE PASQUALOTTO</t>
  </si>
  <si>
    <t>JESSICA DA COSTA DAMASCENO</t>
  </si>
  <si>
    <t>MARLENE NOBREGA DELMIRO</t>
  </si>
  <si>
    <t>ANDRESA CRISTIANE LEOCADIO VIANA BARBOSA</t>
  </si>
  <si>
    <t>FANNY GUIMARAES DA SILVA CARMELITA</t>
  </si>
  <si>
    <t>ALISSIANE TOBIAS DA SILVA</t>
  </si>
  <si>
    <t>MARIA DAIANE RODRIGUES RIVERO</t>
  </si>
  <si>
    <t>SANDRA MAÇAMBITE DA SILVA</t>
  </si>
  <si>
    <t>SCHIRLEY GUERRA FERREIRA</t>
  </si>
  <si>
    <t>MARIA DE NAZARE RODRIGUES DA SILVA</t>
  </si>
  <si>
    <t>VIVIANE CARVALHO DE OLIVEIRA</t>
  </si>
  <si>
    <t>ARIADNE LEAO LEVI</t>
  </si>
  <si>
    <t>SUELI SANDRA CARVALHO DA COSTA</t>
  </si>
  <si>
    <t>ANGELITA TOMAZ DA SILVA</t>
  </si>
  <si>
    <t>ROSINEIDE DOS PRAZERES NASCIMENTO</t>
  </si>
  <si>
    <t xml:space="preserve">LUCIANA DA SILVA BEKMAN </t>
  </si>
  <si>
    <t>ELIZABETE CESAR LOUBO</t>
  </si>
  <si>
    <t>MARIA BETANIA PIMENTEL DOS SANTOS</t>
  </si>
  <si>
    <t>IRLEY KARLA BEZERRA DE ARAUJO</t>
  </si>
  <si>
    <t>NIELE BETANIA SOUZA DOS SANTOS</t>
  </si>
  <si>
    <t>ANÕES DO PEDAL</t>
  </si>
  <si>
    <t>LETICE PAULINO LIMA</t>
  </si>
  <si>
    <t>ROSIMERI RODRIGUES BARROSO</t>
  </si>
  <si>
    <t>DAVI TRINDADE BARBOSA</t>
  </si>
  <si>
    <t>MURILO DA SILVA SALES</t>
  </si>
  <si>
    <t>IGOR KENNEDY DE OLIVEIRA SOARES</t>
  </si>
  <si>
    <t>ANTWONE SANTIAGO GITIERREZ PAREDES</t>
  </si>
  <si>
    <t>ARBX - ASSOCIAÇÃO RORAIMENSE DE BMX</t>
  </si>
  <si>
    <t>DHEYVID BARROS DE ALMEIDA</t>
  </si>
  <si>
    <t>FLÁVIO JÚNIOR BEZERRA ALVES</t>
  </si>
  <si>
    <t>VICTOR HUGO DO NASCIMENTO VIEIRA</t>
  </si>
  <si>
    <t>DENIS VIANA DE SOUZA JUNIOR</t>
  </si>
  <si>
    <t>JUAN PABLO SOUZA VIEIRA</t>
  </si>
  <si>
    <t>CARLOS ALBERTO FRANCO DOS SANTOS JUNIOR</t>
  </si>
  <si>
    <t>ISRAEL BIKE TEAM</t>
  </si>
  <si>
    <t>RYANN LIMA LIRA</t>
  </si>
  <si>
    <t>GUILHERME RIMAR DE MELO</t>
  </si>
  <si>
    <t xml:space="preserve">FAMIGLIA GIORDANO SERVICOS ESPORTIVOS LTDA	</t>
  </si>
  <si>
    <t>MARIANA CHUNG</t>
  </si>
  <si>
    <t>GUILHERME MENDES RAMOS</t>
  </si>
  <si>
    <t>GABRIEL RODRIGUES BRAZ</t>
  </si>
  <si>
    <t>VINICIUS RAUGI MONTEIRO</t>
  </si>
  <si>
    <t>LEONARDO HENRIQUE DE ALMEIDA</t>
  </si>
  <si>
    <t>MURILLO FELISBINO</t>
  </si>
  <si>
    <t>MARCELA KUBITZA PEREIRA</t>
  </si>
  <si>
    <t xml:space="preserve">FUNDACAO CASA DA CULTURA E ESPORTES	</t>
  </si>
  <si>
    <t>DEBORAH DA SILVA FERNANDES</t>
  </si>
  <si>
    <t>MARIANNA LOUISE TOLEDO MACHADO</t>
  </si>
  <si>
    <t>ANA CLAUDIA DO NASCIMENTO</t>
  </si>
  <si>
    <t xml:space="preserve">LCI CYCLING TEAM	</t>
  </si>
  <si>
    <t>THAIS SHAVIA SILVA OLIVEIRA</t>
  </si>
  <si>
    <t>JONATHAN PEREIRA LUIZ FERREIRA</t>
  </si>
  <si>
    <t>MATHEUS DE MORAES INTRIERI</t>
  </si>
  <si>
    <t>MARCELO BODANI MENEGUIN</t>
  </si>
  <si>
    <t>GREGORY DE JESUS GONÇALVES CINTO</t>
  </si>
  <si>
    <t>FLAVIA NOGUEIRA</t>
  </si>
  <si>
    <t>JOAO PAULO FERREIRA DE ASSIS</t>
  </si>
  <si>
    <t>VANDERLEI PESSOA DE MELO MACIEL</t>
  </si>
  <si>
    <t>PATRICIA BIANCA LALLO</t>
  </si>
  <si>
    <t>NÍVIA DE SOUZA COSTA E SILVA</t>
  </si>
  <si>
    <t>LUCIANA PINTO MARCONDES DA SILVA</t>
  </si>
  <si>
    <t>LUCINEI MAREGA OLIVEIRA</t>
  </si>
  <si>
    <t>GUERINO BERTAIOLLI NETO</t>
  </si>
  <si>
    <t xml:space="preserve">BREAKAWAY ATIBAIA	</t>
  </si>
  <si>
    <t>VANDERLEI JOSE DA SILVA</t>
  </si>
  <si>
    <t>RODNEY DA COSTA E SILVA</t>
  </si>
  <si>
    <t>APARECIDO SEDANO CARIATI</t>
  </si>
  <si>
    <t>RUDNEY FRANCISCO VILLA NOVA</t>
  </si>
  <si>
    <t>MANOEL TOVAR JUNIOR</t>
  </si>
  <si>
    <t>FABIO ROBERTO DA SILVA LEME</t>
  </si>
  <si>
    <t xml:space="preserve">INSTITUTO TIME M / P.M. DE LEME	</t>
  </si>
  <si>
    <t>CARLOS ALBERTO SANT ANNA</t>
  </si>
  <si>
    <t xml:space="preserve">CLUBE DE CICLISMO DE SAO JOSE DOS CAMPOS	</t>
  </si>
  <si>
    <t>JOÃO BATISTA MAGLIO</t>
  </si>
  <si>
    <t>MARCIO BORDELLO FILHO</t>
  </si>
  <si>
    <t>LUIS CARLOS RODRIGUES SANTOS</t>
  </si>
  <si>
    <t>ERTON BITTENCOURT DE MELLO</t>
  </si>
  <si>
    <t>ADOLFO JOSE MARIANO DE OLIVEIRA</t>
  </si>
  <si>
    <t>MARIA EDUARDA GOMES DE OLIVEIRA</t>
  </si>
  <si>
    <t>ERICA DA SILVA GOMES</t>
  </si>
  <si>
    <t xml:space="preserve">STOCK BIKE RACER	</t>
  </si>
  <si>
    <t>LIGIA LIMA QUEIROZ</t>
  </si>
  <si>
    <t>LEIDIANE ROCHA PLASTER</t>
  </si>
  <si>
    <t xml:space="preserve">PETÚNIA CYCLING	</t>
  </si>
  <si>
    <t>ANA PAULA SANTIAGO MARIANO</t>
  </si>
  <si>
    <t>SANDRA APARECIDA DOS SANTOS</t>
  </si>
  <si>
    <t>ELISANGELA SOUZA ALFINY</t>
  </si>
  <si>
    <t>THALISON RIBEIRO BRASIL</t>
  </si>
  <si>
    <t>MAICON BATISTA DOS SANTOS</t>
  </si>
  <si>
    <t>JOSE AUGUSTO LOPES DA CRUZ JUNIOR</t>
  </si>
  <si>
    <t>ONOFRE RODRIGUES DE MELO JUNIOR</t>
  </si>
  <si>
    <t>EDNEU DA SILVA CALDERARI</t>
  </si>
  <si>
    <t>EDUARDO FREITAS MACEDO</t>
  </si>
  <si>
    <t>GABRIEL DEMICHEI ZILIO</t>
  </si>
  <si>
    <t>ERLAN AITA FILHO</t>
  </si>
  <si>
    <t>JEFERSON ADALBERTO MOLTER</t>
  </si>
  <si>
    <t>BRUNO BOFF</t>
  </si>
  <si>
    <t xml:space="preserve">ASSOCIACAO DE CICLISMO RAPTORS CYCLING TEAM	</t>
  </si>
  <si>
    <t>LUIZ ANTÔNIO HENDGES</t>
  </si>
  <si>
    <t xml:space="preserve">TOMATES ASSOCIACAO DE CICLISMO DE PASSO FUNDO	</t>
  </si>
  <si>
    <t>JHEAN SERTOLI PEDROZO</t>
  </si>
  <si>
    <t>BERNARDO VASCONCELLOS CHAVES DE BARCELLOS</t>
  </si>
  <si>
    <t>UILLIAN BRUM GONCALVES</t>
  </si>
  <si>
    <t>SWIEET BIKE TEAM</t>
  </si>
  <si>
    <t xml:space="preserve">SANTA CRUZ BIKERS CLUB	</t>
  </si>
  <si>
    <t>TALES JARDEL SOARES</t>
  </si>
  <si>
    <t>GEOVANE SAMOEL KRINDGES</t>
  </si>
  <si>
    <t>ASSOCIACAO BENTO-GONCALVENSE DE CICLISMO</t>
  </si>
  <si>
    <t>EDUARDO RIGONI</t>
  </si>
  <si>
    <t>EMANUELE RADIN</t>
  </si>
  <si>
    <t>LIBERA RAQUEL DOS SANTOS STEINKE</t>
  </si>
  <si>
    <t xml:space="preserve">JP BIKE TEAM	</t>
  </si>
  <si>
    <t>SHANNA DA SILVA MARTINEWSKI</t>
  </si>
  <si>
    <t xml:space="preserve">ACIVAS	</t>
  </si>
  <si>
    <t>EDUARDO OLIVEIRA MARCHIORI</t>
  </si>
  <si>
    <t>JOAO PEDRO PETRY DE OLIVEIRA</t>
  </si>
  <si>
    <t>LUCAS AMPESE MATTE</t>
  </si>
  <si>
    <t xml:space="preserve">EQUIPE SPEED BIKE AQUABELLA TEAM </t>
  </si>
  <si>
    <t>FELIPE VEIGA</t>
  </si>
  <si>
    <t xml:space="preserve">ASSOCIACAO BENTO-GONCALVENSE DE CICLISMO	</t>
  </si>
  <si>
    <t>DOUGLAS ROBERTO DORR</t>
  </si>
  <si>
    <t>GUILHERME BALDASSO SCHRAMM</t>
  </si>
  <si>
    <t xml:space="preserve">ASSOCIACAO TEUTONIA CICLISMO - ATC	</t>
  </si>
  <si>
    <t>TASSIO GALLO SOTTILE</t>
  </si>
  <si>
    <t>CRISTIAN BALTEZAN DE LUIZ</t>
  </si>
  <si>
    <t xml:space="preserve">FS TEAM	</t>
  </si>
  <si>
    <t>ELISANDRO DA SILVA</t>
  </si>
  <si>
    <t>JULIO CESAR BERTRAM</t>
  </si>
  <si>
    <t>VICENTE JAEGER FONSECA</t>
  </si>
  <si>
    <t>JOHNY PEREIRA PEDROZO</t>
  </si>
  <si>
    <t>SILVIO DA SILVA NETO</t>
  </si>
  <si>
    <t>ANTONIO LUIZ BASSANI</t>
  </si>
  <si>
    <t>ENOS FLÁVIO LANFREDI</t>
  </si>
  <si>
    <t>LUCIANO PAULETTO</t>
  </si>
  <si>
    <t>PEDRO LUIS COSER</t>
  </si>
  <si>
    <t>ANA MARIA BERLEZE</t>
  </si>
  <si>
    <t>ANTONIO LUCIANO DE ALBUQUERQUE NETO</t>
  </si>
  <si>
    <t>ALEXSANDRO DA SILVA CAVALCANTE</t>
  </si>
  <si>
    <t>KARINE XIMENES MONTEIRO</t>
  </si>
  <si>
    <t>RANKING ESTRADA - ELITE MASCULINO - 17/12/2024</t>
  </si>
  <si>
    <t>RANKING ESTRADA - SUB 23 MASCULINO - 17/12/2024</t>
  </si>
  <si>
    <t>RANKING ESTRADA - ELITE FEMININO - 17/12/2024</t>
  </si>
  <si>
    <t>RANKING ESTRADA - SUB 23 FEMININO - 17/12/2024</t>
  </si>
  <si>
    <t>RANKING ESTRADA - JUNIOR MASCULINO - 17/12/2024</t>
  </si>
  <si>
    <t>RANKING ESTRADA - JUNIOR FEMININO - 17/12/2024</t>
  </si>
  <si>
    <t>RANKING ESTRADA - JUVENIL MASCULINO - 17/12/2024</t>
  </si>
  <si>
    <t>RANKING ESTRADA - JUVENIL FEMININO - 17/12/2024</t>
  </si>
  <si>
    <t>RANKING ESTRADA - INFANTO JUVENIL MASCULINO - 17/12/2024</t>
  </si>
  <si>
    <t>RANKING ESTRADA - INFANTO JUVENIL FEMININO - 17/12/2024</t>
  </si>
  <si>
    <t>RANKING ESTRADA - MASTER A1 MASCULINO - 17/12/2024</t>
  </si>
  <si>
    <t>RANKING ESTRADA - MASTER A2 MASCULINO - 17/12/2024</t>
  </si>
  <si>
    <t>RANKING ESTRADA - MASTER A1 FEMININO - 17/12/2024</t>
  </si>
  <si>
    <t>RANKING ESTRADA - MASTER A2 FEMININO - 17/12/2024</t>
  </si>
  <si>
    <t>RANKING ESTRADA - MASTER B1 MASCULINO - 17/12/2024</t>
  </si>
  <si>
    <t>RANKING ESTRADA - MASTER B2 MASCULINO - 17/12/2024</t>
  </si>
  <si>
    <t>RANKING ESTRADA - MASTER B1 FEMININO - 17/12/2024</t>
  </si>
  <si>
    <t>RANKING ESTRADA - MASTER B2 FEMININO - 17/12/2024</t>
  </si>
  <si>
    <t>RANKING ESTRADA - MASTER C1 MASCULINO - 17/12/2024</t>
  </si>
  <si>
    <t>RANKING ESTRADA - MASTER C2 MASCULINO - 17/12/2024</t>
  </si>
  <si>
    <t>RANKING ESTRADA - MASTER C1 FEMININO -  17/12/2024</t>
  </si>
  <si>
    <t>RANKING ESTRADA - MASTER C2 FEMININO -  17/12/2024</t>
  </si>
  <si>
    <t>RANKING ESTRADA - MASTER D1 MASCULINO - 17/12/2024</t>
  </si>
  <si>
    <t>RANKING ESTRADA - MASTER D2 MASCULINO - 17/12/2024</t>
  </si>
  <si>
    <t>RANKING ESTRADA - MASTER D FEMININO - 17/12/2024</t>
  </si>
  <si>
    <t>RANKING ESTRADA - SUB 30 MASCULINO - 17/12/2024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</si>
</sst>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6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8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40" fillId="0" borderId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4" fillId="35" borderId="0" applyNumberFormat="0" applyBorder="0" applyAlignment="0" applyProtection="0"/>
    <xf numFmtId="0" fontId="44" fillId="35" borderId="0" applyNumberFormat="0" applyBorder="0" applyProtection="0">
      <alignment vertical="top"/>
    </xf>
    <xf numFmtId="0" fontId="45" fillId="0" borderId="0" applyNumberFormat="0" applyBorder="0" applyProtection="0">
      <alignment horizontal="center"/>
    </xf>
    <xf numFmtId="0" fontId="45" fillId="0" borderId="0" applyNumberFormat="0" applyBorder="0" applyProtection="0">
      <alignment horizontal="center"/>
    </xf>
    <xf numFmtId="0" fontId="45" fillId="0" borderId="0" applyNumberFormat="0" applyBorder="0" applyProtection="0">
      <alignment horizontal="center" textRotation="90"/>
    </xf>
    <xf numFmtId="0" fontId="45" fillId="0" borderId="0" applyNumberFormat="0" applyBorder="0" applyProtection="0">
      <alignment horizontal="center" textRotation="90"/>
    </xf>
    <xf numFmtId="0" fontId="46" fillId="0" borderId="0" applyNumberFormat="0" applyBorder="0" applyProtection="0"/>
    <xf numFmtId="0" fontId="46" fillId="0" borderId="0" applyNumberFormat="0" applyBorder="0" applyProtection="0"/>
    <xf numFmtId="164" fontId="46" fillId="0" borderId="0" applyBorder="0" applyProtection="0"/>
    <xf numFmtId="164" fontId="46" fillId="0" borderId="0" applyBorder="0" applyProtection="0"/>
    <xf numFmtId="0" fontId="47" fillId="0" borderId="0"/>
    <xf numFmtId="0" fontId="48" fillId="0" borderId="0"/>
    <xf numFmtId="0" fontId="49" fillId="36" borderId="0"/>
    <xf numFmtId="0" fontId="49" fillId="37" borderId="0"/>
    <xf numFmtId="0" fontId="48" fillId="38" borderId="0"/>
    <xf numFmtId="0" fontId="50" fillId="39" borderId="0"/>
    <xf numFmtId="0" fontId="51" fillId="40" borderId="0"/>
    <xf numFmtId="0" fontId="52" fillId="0" borderId="0"/>
    <xf numFmtId="0" fontId="53" fillId="41" borderId="0"/>
    <xf numFmtId="0" fontId="54" fillId="0" borderId="0"/>
    <xf numFmtId="0" fontId="55" fillId="0" borderId="0"/>
    <xf numFmtId="0" fontId="56" fillId="0" borderId="0"/>
    <xf numFmtId="0" fontId="57" fillId="42" borderId="0"/>
    <xf numFmtId="0" fontId="58" fillId="42" borderId="25"/>
    <xf numFmtId="0" fontId="47" fillId="0" borderId="0"/>
    <xf numFmtId="0" fontId="47" fillId="0" borderId="0"/>
    <xf numFmtId="0" fontId="50" fillId="0" borderId="0"/>
    <xf numFmtId="0" fontId="59" fillId="0" borderId="0"/>
  </cellStyleXfs>
  <cellXfs count="89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0" xfId="0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7" fillId="3" borderId="10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11" fillId="0" borderId="6" xfId="0" applyFont="1" applyBorder="1" applyAlignment="1">
      <alignment vertical="center"/>
    </xf>
    <xf numFmtId="16" fontId="37" fillId="2" borderId="1" xfId="0" applyNumberFormat="1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6" fillId="3" borderId="3" xfId="0" applyFont="1" applyFill="1" applyBorder="1" applyAlignment="1">
      <alignment vertical="center"/>
    </xf>
    <xf numFmtId="0" fontId="36" fillId="2" borderId="0" xfId="0" applyFont="1" applyFill="1" applyAlignment="1">
      <alignment vertical="center"/>
    </xf>
    <xf numFmtId="0" fontId="36" fillId="0" borderId="1" xfId="0" applyFont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2" borderId="6" xfId="0" applyFont="1" applyFill="1" applyBorder="1" applyAlignment="1">
      <alignment textRotation="90"/>
    </xf>
    <xf numFmtId="0" fontId="11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vertical="center"/>
    </xf>
    <xf numFmtId="0" fontId="1" fillId="0" borderId="0" xfId="84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0" fontId="36" fillId="2" borderId="6" xfId="0" applyFont="1" applyFill="1" applyBorder="1" applyAlignment="1">
      <alignment horizontal="center" textRotation="90"/>
    </xf>
    <xf numFmtId="0" fontId="36" fillId="2" borderId="7" xfId="0" applyFont="1" applyFill="1" applyBorder="1" applyAlignment="1">
      <alignment horizontal="center" textRotation="90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88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882"/>
      <tableStyleElement type="headerRow" dxfId="881"/>
      <tableStyleElement type="totalRow" dxfId="880"/>
      <tableStyleElement type="firstColumn" dxfId="879"/>
      <tableStyleElement type="lastColumn" dxfId="878"/>
      <tableStyleElement type="firstRowStripe" dxfId="877"/>
      <tableStyleElement type="firstColumnStripe" dxfId="876"/>
    </tableStyle>
    <tableStyle name="PivotStylePreset2_Accent1" table="0" count="10" xr9:uid="{00000000-0011-0000-FFFF-FFFF01000000}">
      <tableStyleElement type="headerRow" dxfId="875"/>
      <tableStyleElement type="totalRow" dxfId="874"/>
      <tableStyleElement type="firstRowStripe" dxfId="873"/>
      <tableStyleElement type="firstColumnStripe" dxfId="872"/>
      <tableStyleElement type="firstSubtotalRow" dxfId="871"/>
      <tableStyleElement type="secondSubtotalRow" dxfId="870"/>
      <tableStyleElement type="firstRowSubheading" dxfId="869"/>
      <tableStyleElement type="secondRowSubheading" dxfId="868"/>
      <tableStyleElement type="pageFieldLabels" dxfId="867"/>
      <tableStyleElement type="pageFieldValues" dxfId="86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157162</xdr:rowOff>
    </xdr:from>
    <xdr:to>
      <xdr:col>6</xdr:col>
      <xdr:colOff>130492</xdr:colOff>
      <xdr:row>0</xdr:row>
      <xdr:rowOff>853440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57162"/>
          <a:ext cx="90487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</xdr:colOff>
      <xdr:row>0</xdr:row>
      <xdr:rowOff>123825</xdr:rowOff>
    </xdr:from>
    <xdr:to>
      <xdr:col>6</xdr:col>
      <xdr:colOff>134302</xdr:colOff>
      <xdr:row>1</xdr:row>
      <xdr:rowOff>584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" y="123825"/>
          <a:ext cx="9496425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15716</xdr:colOff>
      <xdr:row>0</xdr:row>
      <xdr:rowOff>874643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996315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123825</xdr:rowOff>
    </xdr:from>
    <xdr:to>
      <xdr:col>6</xdr:col>
      <xdr:colOff>71436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099" y="123825"/>
          <a:ext cx="9451181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4</xdr:col>
      <xdr:colOff>4350544</xdr:colOff>
      <xdr:row>1</xdr:row>
      <xdr:rowOff>584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00000000-0008-0000-0400-000021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5</xdr:col>
      <xdr:colOff>78581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00000000-0008-0000-0500-00001F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5</xdr:col>
      <xdr:colOff>58102</xdr:colOff>
      <xdr:row>1</xdr:row>
      <xdr:rowOff>584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00000000-0008-0000-0600-00001D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320040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00000000-0008-0000-0700-00001A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92392</xdr:colOff>
      <xdr:row>1</xdr:row>
      <xdr:rowOff>584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00000000-0008-0000-0800-000020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00000000-0008-0000-0900-000023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330994</xdr:colOff>
      <xdr:row>0</xdr:row>
      <xdr:rowOff>154781</xdr:rowOff>
    </xdr:from>
    <xdr:to>
      <xdr:col>5</xdr:col>
      <xdr:colOff>459581</xdr:colOff>
      <xdr:row>1</xdr:row>
      <xdr:rowOff>15716</xdr:rowOff>
    </xdr:to>
    <xdr:pic>
      <xdr:nvPicPr>
        <xdr:cNvPr id="82460" name="Imagem 4">
          <a:extLst>
            <a:ext uri="{FF2B5EF4-FFF2-40B4-BE49-F238E27FC236}">
              <a16:creationId xmlns:a16="http://schemas.microsoft.com/office/drawing/2014/main" id="{00000000-0008-0000-0A00-00001C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994" y="154781"/>
          <a:ext cx="8879681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171450</xdr:rowOff>
    </xdr:from>
    <xdr:to>
      <xdr:col>6</xdr:col>
      <xdr:colOff>55721</xdr:colOff>
      <xdr:row>1</xdr:row>
      <xdr:rowOff>584</xdr:rowOff>
    </xdr:to>
    <xdr:pic>
      <xdr:nvPicPr>
        <xdr:cNvPr id="79390" name="Imagem 4">
          <a:extLst>
            <a:ext uri="{FF2B5EF4-FFF2-40B4-BE49-F238E27FC236}">
              <a16:creationId xmlns:a16="http://schemas.microsoft.com/office/drawing/2014/main" id="{00000000-0008-0000-0B00-00001E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71450"/>
          <a:ext cx="9827419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253841</xdr:colOff>
      <xdr:row>1</xdr:row>
      <xdr:rowOff>15717</xdr:rowOff>
    </xdr:to>
    <xdr:pic>
      <xdr:nvPicPr>
        <xdr:cNvPr id="85530" name="Imagem 4">
          <a:extLst>
            <a:ext uri="{FF2B5EF4-FFF2-40B4-BE49-F238E27FC236}">
              <a16:creationId xmlns:a16="http://schemas.microsoft.com/office/drawing/2014/main" id="{00000000-0008-0000-0C00-00001A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45257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250031</xdr:colOff>
      <xdr:row>1</xdr:row>
      <xdr:rowOff>19527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" y="145257"/>
          <a:ext cx="9124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102394</xdr:colOff>
      <xdr:row>0</xdr:row>
      <xdr:rowOff>133350</xdr:rowOff>
    </xdr:from>
    <xdr:to>
      <xdr:col>6</xdr:col>
      <xdr:colOff>59531</xdr:colOff>
      <xdr:row>1</xdr:row>
      <xdr:rowOff>584</xdr:rowOff>
    </xdr:to>
    <xdr:pic>
      <xdr:nvPicPr>
        <xdr:cNvPr id="77343" name="Imagem 4">
          <a:extLst>
            <a:ext uri="{FF2B5EF4-FFF2-40B4-BE49-F238E27FC236}">
              <a16:creationId xmlns:a16="http://schemas.microsoft.com/office/drawing/2014/main" id="{00000000-0008-0000-0E00-00001F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394" y="133350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271462</xdr:colOff>
      <xdr:row>0</xdr:row>
      <xdr:rowOff>130968</xdr:rowOff>
    </xdr:from>
    <xdr:to>
      <xdr:col>6</xdr:col>
      <xdr:colOff>210026</xdr:colOff>
      <xdr:row>0</xdr:row>
      <xdr:rowOff>859631</xdr:rowOff>
    </xdr:to>
    <xdr:pic>
      <xdr:nvPicPr>
        <xdr:cNvPr id="72227" name="Imagem 4">
          <a:extLst>
            <a:ext uri="{FF2B5EF4-FFF2-40B4-BE49-F238E27FC236}">
              <a16:creationId xmlns:a16="http://schemas.microsoft.com/office/drawing/2014/main" id="{00000000-0008-0000-0F00-0000231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" y="130968"/>
          <a:ext cx="9598819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88593" name="Imagem 4">
          <a:extLst>
            <a:ext uri="{FF2B5EF4-FFF2-40B4-BE49-F238E27FC236}">
              <a16:creationId xmlns:a16="http://schemas.microsoft.com/office/drawing/2014/main" id="{00000000-0008-0000-1000-0000115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9439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0</xdr:row>
      <xdr:rowOff>874643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919972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135731</xdr:colOff>
      <xdr:row>0</xdr:row>
      <xdr:rowOff>157162</xdr:rowOff>
    </xdr:from>
    <xdr:to>
      <xdr:col>6</xdr:col>
      <xdr:colOff>170974</xdr:colOff>
      <xdr:row>1</xdr:row>
      <xdr:rowOff>16192</xdr:rowOff>
    </xdr:to>
    <xdr:pic>
      <xdr:nvPicPr>
        <xdr:cNvPr id="83483" name="Imagem 4">
          <a:extLst>
            <a:ext uri="{FF2B5EF4-FFF2-40B4-BE49-F238E27FC236}">
              <a16:creationId xmlns:a16="http://schemas.microsoft.com/office/drawing/2014/main" id="{00000000-0008-0000-1200-00001B4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" y="157162"/>
          <a:ext cx="9817894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159543</xdr:rowOff>
    </xdr:from>
    <xdr:to>
      <xdr:col>6</xdr:col>
      <xdr:colOff>53340</xdr:colOff>
      <xdr:row>0</xdr:row>
      <xdr:rowOff>859631</xdr:rowOff>
    </xdr:to>
    <xdr:pic>
      <xdr:nvPicPr>
        <xdr:cNvPr id="80414" name="Imagem 4">
          <a:extLst>
            <a:ext uri="{FF2B5EF4-FFF2-40B4-BE49-F238E27FC236}">
              <a16:creationId xmlns:a16="http://schemas.microsoft.com/office/drawing/2014/main" id="{00000000-0008-0000-1300-00001E3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59543"/>
          <a:ext cx="9363075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86554" name="Imagem 4">
          <a:extLst>
            <a:ext uri="{FF2B5EF4-FFF2-40B4-BE49-F238E27FC236}">
              <a16:creationId xmlns:a16="http://schemas.microsoft.com/office/drawing/2014/main" id="{00000000-0008-0000-1400-00001A5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248602</xdr:colOff>
      <xdr:row>1</xdr:row>
      <xdr:rowOff>15716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918257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100796" name="Imagem 4">
          <a:extLst>
            <a:ext uri="{FF2B5EF4-FFF2-40B4-BE49-F238E27FC236}">
              <a16:creationId xmlns:a16="http://schemas.microsoft.com/office/drawing/2014/main" id="{00000000-0008-0000-1600-0000BC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98893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16192</xdr:rowOff>
    </xdr:to>
    <xdr:pic>
      <xdr:nvPicPr>
        <xdr:cNvPr id="99772" name="Imagem 4">
          <a:extLst>
            <a:ext uri="{FF2B5EF4-FFF2-40B4-BE49-F238E27FC236}">
              <a16:creationId xmlns:a16="http://schemas.microsoft.com/office/drawing/2014/main" id="{00000000-0008-0000-1700-0000BC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363855</xdr:colOff>
      <xdr:row>1</xdr:row>
      <xdr:rowOff>584</xdr:rowOff>
    </xdr:to>
    <xdr:pic>
      <xdr:nvPicPr>
        <xdr:cNvPr id="74274" name="Imagem 4">
          <a:extLst>
            <a:ext uri="{FF2B5EF4-FFF2-40B4-BE49-F238E27FC236}">
              <a16:creationId xmlns:a16="http://schemas.microsoft.com/office/drawing/2014/main" id="{00000000-0008-0000-1900-0000222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9249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cbc.bigmidia.com/atleta/update?id=55361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26"/>
  <sheetViews>
    <sheetView zoomScale="80" zoomScaleNormal="80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68" customWidth="1"/>
    <col min="10" max="10" width="6.6640625" style="12" customWidth="1"/>
    <col min="11" max="13" width="7.33203125" style="12" bestFit="1" customWidth="1"/>
    <col min="14" max="40" width="6.6640625" style="12" customWidth="1"/>
    <col min="41" max="46" width="7.33203125" style="12" bestFit="1" customWidth="1"/>
    <col min="47" max="47" width="7.33203125" style="12" customWidth="1"/>
    <col min="48" max="51" width="6.6640625" style="12" customWidth="1"/>
    <col min="52" max="52" width="1" style="3" customWidth="1"/>
    <col min="53" max="16384" width="9.109375" style="3"/>
  </cols>
  <sheetData>
    <row r="1" spans="1:52" ht="69" customHeight="1">
      <c r="A1" s="83"/>
      <c r="B1" s="84"/>
      <c r="C1" s="84"/>
      <c r="D1" s="84"/>
      <c r="E1" s="84"/>
      <c r="F1" s="84"/>
      <c r="G1" s="85"/>
      <c r="H1" s="26"/>
      <c r="I1" s="86" t="s">
        <v>1608</v>
      </c>
      <c r="J1" s="78" t="s">
        <v>2241</v>
      </c>
      <c r="K1" s="78" t="s">
        <v>2454</v>
      </c>
      <c r="L1" s="78" t="s">
        <v>2212</v>
      </c>
      <c r="M1" s="78" t="s">
        <v>2185</v>
      </c>
      <c r="N1" s="78" t="s">
        <v>2174</v>
      </c>
      <c r="O1" s="78" t="s">
        <v>2152</v>
      </c>
      <c r="P1" s="78" t="s">
        <v>2137</v>
      </c>
      <c r="Q1" s="78" t="s">
        <v>2107</v>
      </c>
      <c r="R1" s="78" t="s">
        <v>2118</v>
      </c>
      <c r="S1" s="78" t="s">
        <v>1768</v>
      </c>
      <c r="T1" s="78" t="s">
        <v>1759</v>
      </c>
      <c r="U1" s="78" t="s">
        <v>1756</v>
      </c>
      <c r="V1" s="78" t="s">
        <v>1743</v>
      </c>
      <c r="W1" s="78" t="s">
        <v>1639</v>
      </c>
      <c r="X1" s="78" t="s">
        <v>1629</v>
      </c>
      <c r="Y1" s="78" t="s">
        <v>1607</v>
      </c>
      <c r="Z1" s="78" t="s">
        <v>1599</v>
      </c>
      <c r="AA1" s="78" t="s">
        <v>1553</v>
      </c>
      <c r="AB1" s="78" t="s">
        <v>1503</v>
      </c>
      <c r="AC1" s="78" t="s">
        <v>1770</v>
      </c>
      <c r="AD1" s="78" t="s">
        <v>1457</v>
      </c>
      <c r="AE1" s="78" t="s">
        <v>1445</v>
      </c>
      <c r="AF1" s="78" t="s">
        <v>1208</v>
      </c>
      <c r="AG1" s="78" t="s">
        <v>1192</v>
      </c>
      <c r="AH1" s="78" t="s">
        <v>1100</v>
      </c>
      <c r="AI1" s="78" t="s">
        <v>921</v>
      </c>
      <c r="AJ1" s="78" t="s">
        <v>882</v>
      </c>
      <c r="AK1" s="78" t="s">
        <v>861</v>
      </c>
      <c r="AL1" s="78" t="s">
        <v>840</v>
      </c>
      <c r="AM1" s="78" t="s">
        <v>816</v>
      </c>
      <c r="AN1" s="78" t="s">
        <v>768</v>
      </c>
      <c r="AO1" s="78" t="s">
        <v>683</v>
      </c>
      <c r="AP1" s="78" t="s">
        <v>566</v>
      </c>
      <c r="AQ1" s="78" t="s">
        <v>535</v>
      </c>
      <c r="AR1" s="78" t="s">
        <v>446</v>
      </c>
      <c r="AS1" s="78" t="s">
        <v>364</v>
      </c>
      <c r="AT1" s="78" t="s">
        <v>423</v>
      </c>
      <c r="AU1" s="78" t="s">
        <v>601</v>
      </c>
      <c r="AV1" s="78" t="s">
        <v>354</v>
      </c>
      <c r="AW1" s="78" t="s">
        <v>319</v>
      </c>
      <c r="AX1" s="78" t="s">
        <v>0</v>
      </c>
      <c r="AY1" s="78" t="s">
        <v>178</v>
      </c>
      <c r="AZ1" s="26"/>
    </row>
    <row r="2" spans="1:52" s="4" customFormat="1" ht="85.5" customHeight="1">
      <c r="A2" s="80" t="s">
        <v>2930</v>
      </c>
      <c r="B2" s="81"/>
      <c r="C2" s="81"/>
      <c r="D2" s="81"/>
      <c r="E2" s="81"/>
      <c r="F2" s="81"/>
      <c r="G2" s="82"/>
      <c r="H2" s="27"/>
      <c r="I2" s="87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33"/>
    </row>
    <row r="3" spans="1:52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/>
      <c r="K3" s="19">
        <v>45613</v>
      </c>
      <c r="L3" s="19">
        <v>45599</v>
      </c>
      <c r="M3" s="19">
        <v>45599</v>
      </c>
      <c r="N3" s="19">
        <v>45585</v>
      </c>
      <c r="O3" s="19">
        <v>45578</v>
      </c>
      <c r="P3" s="19">
        <v>45578</v>
      </c>
      <c r="Q3" s="19">
        <v>45557</v>
      </c>
      <c r="R3" s="19">
        <v>45550</v>
      </c>
      <c r="S3" s="19">
        <v>45536</v>
      </c>
      <c r="T3" s="19">
        <v>45529</v>
      </c>
      <c r="U3" s="19">
        <v>45522</v>
      </c>
      <c r="V3" s="19">
        <v>45522</v>
      </c>
      <c r="W3" s="19">
        <v>45510</v>
      </c>
      <c r="X3" s="19">
        <v>45508</v>
      </c>
      <c r="Y3" s="19">
        <v>45481</v>
      </c>
      <c r="Z3" s="19">
        <v>45480</v>
      </c>
      <c r="AA3" s="19">
        <v>45473</v>
      </c>
      <c r="AB3" s="19">
        <v>45470</v>
      </c>
      <c r="AC3" s="19">
        <v>45466</v>
      </c>
      <c r="AD3" s="19">
        <v>45452</v>
      </c>
      <c r="AE3" s="19">
        <v>45431</v>
      </c>
      <c r="AF3" s="19">
        <v>45431</v>
      </c>
      <c r="AG3" s="19">
        <v>45417</v>
      </c>
      <c r="AH3" s="19">
        <v>45413</v>
      </c>
      <c r="AI3" s="19">
        <v>45413</v>
      </c>
      <c r="AJ3" s="19">
        <v>45410</v>
      </c>
      <c r="AK3" s="19">
        <v>45409</v>
      </c>
      <c r="AL3" s="19">
        <v>45403</v>
      </c>
      <c r="AM3" s="19">
        <v>45396</v>
      </c>
      <c r="AN3" s="19">
        <v>45389</v>
      </c>
      <c r="AO3" s="19">
        <v>45375</v>
      </c>
      <c r="AP3" s="19">
        <v>45368</v>
      </c>
      <c r="AQ3" s="19">
        <v>45368</v>
      </c>
      <c r="AR3" s="19">
        <v>45368</v>
      </c>
      <c r="AS3" s="19">
        <v>45368</v>
      </c>
      <c r="AT3" s="19">
        <v>45368</v>
      </c>
      <c r="AU3" s="19">
        <v>45367</v>
      </c>
      <c r="AV3" s="19">
        <v>45347</v>
      </c>
      <c r="AW3" s="19">
        <v>45346</v>
      </c>
      <c r="AX3" s="19">
        <v>45333</v>
      </c>
      <c r="AY3" s="19">
        <v>45326</v>
      </c>
      <c r="AZ3" s="33"/>
    </row>
    <row r="4" spans="1:52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70"/>
      <c r="J4" s="21"/>
      <c r="K4" s="21">
        <v>4</v>
      </c>
      <c r="L4" s="21">
        <v>3</v>
      </c>
      <c r="M4" s="21" t="s">
        <v>2186</v>
      </c>
      <c r="N4" s="21">
        <v>5</v>
      </c>
      <c r="O4" s="21">
        <v>3</v>
      </c>
      <c r="P4" s="21">
        <v>5</v>
      </c>
      <c r="Q4" s="21">
        <v>3</v>
      </c>
      <c r="R4" s="21">
        <v>3</v>
      </c>
      <c r="S4" s="21">
        <v>5</v>
      </c>
      <c r="T4" s="21" t="s">
        <v>9</v>
      </c>
      <c r="U4" s="21">
        <v>3</v>
      </c>
      <c r="V4" s="21" t="s">
        <v>9</v>
      </c>
      <c r="W4" s="21">
        <v>3</v>
      </c>
      <c r="X4" s="21">
        <v>5</v>
      </c>
      <c r="Y4" s="21">
        <v>3</v>
      </c>
      <c r="Z4" s="21">
        <v>4</v>
      </c>
      <c r="AA4" s="21" t="s">
        <v>1502</v>
      </c>
      <c r="AB4" s="21" t="s">
        <v>1502</v>
      </c>
      <c r="AC4" s="21">
        <v>5</v>
      </c>
      <c r="AD4" s="21" t="s">
        <v>9</v>
      </c>
      <c r="AE4" s="21">
        <v>5</v>
      </c>
      <c r="AF4" s="21" t="s">
        <v>9</v>
      </c>
      <c r="AG4" s="21" t="s">
        <v>9</v>
      </c>
      <c r="AH4" s="21">
        <v>4</v>
      </c>
      <c r="AI4" s="21">
        <v>3</v>
      </c>
      <c r="AJ4" s="21">
        <v>3</v>
      </c>
      <c r="AK4" s="21">
        <v>5</v>
      </c>
      <c r="AL4" s="21">
        <v>3</v>
      </c>
      <c r="AM4" s="21">
        <v>3</v>
      </c>
      <c r="AN4" s="21">
        <v>5</v>
      </c>
      <c r="AO4" s="21">
        <v>5</v>
      </c>
      <c r="AP4" s="21">
        <v>4</v>
      </c>
      <c r="AQ4" s="21">
        <v>4</v>
      </c>
      <c r="AR4" s="21">
        <v>4</v>
      </c>
      <c r="AS4" s="21">
        <v>4</v>
      </c>
      <c r="AT4" s="21" t="s">
        <v>9</v>
      </c>
      <c r="AU4" s="21">
        <v>5</v>
      </c>
      <c r="AV4" s="21">
        <v>5</v>
      </c>
      <c r="AW4" s="45">
        <v>5</v>
      </c>
      <c r="AX4" s="45">
        <v>4</v>
      </c>
      <c r="AY4" s="45">
        <v>5</v>
      </c>
      <c r="AZ4" s="34"/>
    </row>
    <row r="5" spans="1:52" s="11" customFormat="1" ht="18" customHeight="1">
      <c r="A5" s="1">
        <v>1</v>
      </c>
      <c r="B5" s="1">
        <v>1504</v>
      </c>
      <c r="C5" s="5" t="s">
        <v>546</v>
      </c>
      <c r="D5" s="46" t="s">
        <v>10</v>
      </c>
      <c r="E5" s="6" t="s">
        <v>549</v>
      </c>
      <c r="F5" s="1" t="s">
        <v>15</v>
      </c>
      <c r="G5" s="1">
        <f t="shared" ref="G5:G68" si="0">SUM(I5:AY5)</f>
        <v>556</v>
      </c>
      <c r="H5" s="30"/>
      <c r="I5" s="66"/>
      <c r="J5" s="7"/>
      <c r="K5" s="7"/>
      <c r="L5" s="7">
        <v>75</v>
      </c>
      <c r="M5" s="7"/>
      <c r="N5" s="7"/>
      <c r="O5" s="7">
        <v>60</v>
      </c>
      <c r="P5" s="7"/>
      <c r="Q5" s="7">
        <v>70</v>
      </c>
      <c r="R5" s="7">
        <v>45</v>
      </c>
      <c r="S5" s="7"/>
      <c r="T5" s="7"/>
      <c r="U5" s="7">
        <v>75</v>
      </c>
      <c r="V5" s="7"/>
      <c r="W5" s="7">
        <v>50</v>
      </c>
      <c r="X5" s="7"/>
      <c r="Y5" s="7">
        <v>3</v>
      </c>
      <c r="Z5" s="7">
        <v>17</v>
      </c>
      <c r="AA5" s="7"/>
      <c r="AB5" s="7"/>
      <c r="AC5" s="7">
        <v>10</v>
      </c>
      <c r="AD5" s="7">
        <v>50</v>
      </c>
      <c r="AE5" s="7"/>
      <c r="AF5" s="7">
        <v>31</v>
      </c>
      <c r="AG5" s="7"/>
      <c r="AH5" s="7"/>
      <c r="AI5" s="7"/>
      <c r="AJ5" s="7">
        <v>35</v>
      </c>
      <c r="AK5" s="7"/>
      <c r="AL5" s="7"/>
      <c r="AM5" s="7"/>
      <c r="AN5" s="7"/>
      <c r="AO5" s="7"/>
      <c r="AP5" s="7"/>
      <c r="AQ5" s="7">
        <v>35</v>
      </c>
      <c r="AR5" s="7"/>
      <c r="AS5" s="7"/>
      <c r="AT5" s="7"/>
      <c r="AU5" s="7"/>
      <c r="AV5" s="7"/>
      <c r="AW5" s="7"/>
      <c r="AX5" s="7"/>
      <c r="AY5" s="7"/>
      <c r="AZ5" s="35"/>
    </row>
    <row r="6" spans="1:52" s="11" customFormat="1" ht="18" customHeight="1">
      <c r="A6" s="1">
        <v>2</v>
      </c>
      <c r="B6" s="1">
        <v>16256</v>
      </c>
      <c r="C6" s="5" t="s">
        <v>426</v>
      </c>
      <c r="D6" s="46" t="s">
        <v>10</v>
      </c>
      <c r="E6" s="6" t="s">
        <v>427</v>
      </c>
      <c r="F6" s="1" t="s">
        <v>11</v>
      </c>
      <c r="G6" s="1">
        <f t="shared" si="0"/>
        <v>499</v>
      </c>
      <c r="H6" s="30"/>
      <c r="I6" s="66"/>
      <c r="J6" s="7">
        <v>9</v>
      </c>
      <c r="K6" s="7"/>
      <c r="L6" s="7"/>
      <c r="M6" s="7"/>
      <c r="N6" s="7"/>
      <c r="O6" s="7">
        <v>70</v>
      </c>
      <c r="P6" s="7"/>
      <c r="Q6" s="7">
        <v>75</v>
      </c>
      <c r="R6" s="7">
        <v>70</v>
      </c>
      <c r="S6" s="7"/>
      <c r="T6" s="7">
        <v>35</v>
      </c>
      <c r="U6" s="7">
        <v>2</v>
      </c>
      <c r="V6" s="7"/>
      <c r="W6" s="7">
        <v>75</v>
      </c>
      <c r="X6" s="7"/>
      <c r="Y6" s="7"/>
      <c r="Z6" s="7"/>
      <c r="AA6" s="7">
        <v>8</v>
      </c>
      <c r="AB6" s="7"/>
      <c r="AC6" s="7"/>
      <c r="AD6" s="7"/>
      <c r="AE6" s="7"/>
      <c r="AF6" s="7"/>
      <c r="AG6" s="7"/>
      <c r="AH6" s="7"/>
      <c r="AI6" s="7">
        <v>20</v>
      </c>
      <c r="AJ6" s="7"/>
      <c r="AK6" s="7"/>
      <c r="AL6" s="7"/>
      <c r="AM6" s="7">
        <v>80</v>
      </c>
      <c r="AN6" s="7"/>
      <c r="AO6" s="7"/>
      <c r="AP6" s="7"/>
      <c r="AQ6" s="7"/>
      <c r="AR6" s="7"/>
      <c r="AS6" s="7"/>
      <c r="AT6" s="7">
        <v>55</v>
      </c>
      <c r="AU6" s="7"/>
      <c r="AV6" s="7"/>
      <c r="AW6" s="7"/>
      <c r="AX6" s="7"/>
      <c r="AY6" s="7"/>
      <c r="AZ6" s="35"/>
    </row>
    <row r="7" spans="1:52" s="11" customFormat="1" ht="18" customHeight="1">
      <c r="A7" s="1">
        <v>3</v>
      </c>
      <c r="B7" s="1">
        <v>23858</v>
      </c>
      <c r="C7" s="5" t="s">
        <v>441</v>
      </c>
      <c r="D7" s="46" t="s">
        <v>10</v>
      </c>
      <c r="E7" s="6" t="s">
        <v>432</v>
      </c>
      <c r="F7" s="1" t="s">
        <v>11</v>
      </c>
      <c r="G7" s="1">
        <f t="shared" si="0"/>
        <v>484</v>
      </c>
      <c r="H7" s="30"/>
      <c r="I7" s="66"/>
      <c r="J7" s="7">
        <v>7</v>
      </c>
      <c r="K7" s="7"/>
      <c r="L7" s="7"/>
      <c r="M7" s="7"/>
      <c r="N7" s="7"/>
      <c r="O7" s="7">
        <v>10</v>
      </c>
      <c r="P7" s="7"/>
      <c r="Q7" s="7">
        <v>40</v>
      </c>
      <c r="R7" s="7">
        <v>35</v>
      </c>
      <c r="S7" s="7"/>
      <c r="T7" s="7"/>
      <c r="U7" s="7">
        <v>45</v>
      </c>
      <c r="V7" s="7"/>
      <c r="W7" s="7">
        <v>60</v>
      </c>
      <c r="X7" s="7"/>
      <c r="Y7" s="7">
        <v>60</v>
      </c>
      <c r="Z7" s="7"/>
      <c r="AA7" s="7">
        <v>22</v>
      </c>
      <c r="AB7" s="7"/>
      <c r="AC7" s="7"/>
      <c r="AD7" s="7"/>
      <c r="AE7" s="7"/>
      <c r="AF7" s="7"/>
      <c r="AG7" s="7"/>
      <c r="AH7" s="7"/>
      <c r="AI7" s="7">
        <v>80</v>
      </c>
      <c r="AJ7" s="7">
        <v>75</v>
      </c>
      <c r="AK7" s="7"/>
      <c r="AL7" s="7"/>
      <c r="AM7" s="7">
        <v>35</v>
      </c>
      <c r="AN7" s="7"/>
      <c r="AO7" s="7"/>
      <c r="AP7" s="7"/>
      <c r="AQ7" s="7"/>
      <c r="AR7" s="7"/>
      <c r="AS7" s="7"/>
      <c r="AT7" s="7">
        <v>15</v>
      </c>
      <c r="AU7" s="7"/>
      <c r="AV7" s="7"/>
      <c r="AW7" s="7"/>
      <c r="AX7" s="7"/>
      <c r="AY7" s="7"/>
      <c r="AZ7" s="35"/>
    </row>
    <row r="8" spans="1:52" s="11" customFormat="1" ht="18" customHeight="1">
      <c r="A8" s="1">
        <v>4</v>
      </c>
      <c r="B8" s="1">
        <v>34531</v>
      </c>
      <c r="C8" s="5" t="s">
        <v>320</v>
      </c>
      <c r="D8" s="46" t="s">
        <v>10</v>
      </c>
      <c r="E8" s="6" t="s">
        <v>321</v>
      </c>
      <c r="F8" s="1" t="s">
        <v>13</v>
      </c>
      <c r="G8" s="1">
        <f t="shared" si="0"/>
        <v>411</v>
      </c>
      <c r="H8" s="30"/>
      <c r="I8" s="66"/>
      <c r="J8" s="7">
        <v>10</v>
      </c>
      <c r="K8" s="7"/>
      <c r="L8" s="7"/>
      <c r="M8" s="7">
        <v>21</v>
      </c>
      <c r="N8" s="7">
        <v>10</v>
      </c>
      <c r="O8" s="7"/>
      <c r="P8" s="7"/>
      <c r="Q8" s="7"/>
      <c r="R8" s="7"/>
      <c r="S8" s="7"/>
      <c r="T8" s="7"/>
      <c r="U8" s="7"/>
      <c r="V8" s="7">
        <v>50</v>
      </c>
      <c r="W8" s="7"/>
      <c r="X8" s="7">
        <v>10</v>
      </c>
      <c r="Y8" s="7"/>
      <c r="Z8" s="7">
        <v>30</v>
      </c>
      <c r="AA8" s="7">
        <v>100</v>
      </c>
      <c r="AB8" s="7">
        <v>60</v>
      </c>
      <c r="AC8" s="7"/>
      <c r="AD8" s="7"/>
      <c r="AE8" s="7"/>
      <c r="AF8" s="7"/>
      <c r="AG8" s="7">
        <v>50</v>
      </c>
      <c r="AH8" s="7"/>
      <c r="AI8" s="7"/>
      <c r="AJ8" s="7"/>
      <c r="AK8" s="7"/>
      <c r="AL8" s="7">
        <v>50</v>
      </c>
      <c r="AM8" s="7"/>
      <c r="AN8" s="7"/>
      <c r="AO8" s="7"/>
      <c r="AP8" s="7"/>
      <c r="AQ8" s="7"/>
      <c r="AR8" s="7"/>
      <c r="AS8" s="7"/>
      <c r="AT8" s="7">
        <v>1</v>
      </c>
      <c r="AU8" s="7"/>
      <c r="AV8" s="7">
        <v>9</v>
      </c>
      <c r="AW8" s="7">
        <v>10</v>
      </c>
      <c r="AX8" s="7"/>
      <c r="AY8" s="7"/>
      <c r="AZ8" s="35"/>
    </row>
    <row r="9" spans="1:52" s="11" customFormat="1" ht="18" customHeight="1">
      <c r="A9" s="1">
        <v>5</v>
      </c>
      <c r="B9" s="1">
        <v>3879</v>
      </c>
      <c r="C9" s="5" t="s">
        <v>820</v>
      </c>
      <c r="D9" s="46" t="s">
        <v>10</v>
      </c>
      <c r="E9" s="6" t="s">
        <v>427</v>
      </c>
      <c r="F9" s="1" t="s">
        <v>11</v>
      </c>
      <c r="G9" s="1">
        <f t="shared" si="0"/>
        <v>376</v>
      </c>
      <c r="H9" s="30"/>
      <c r="I9" s="66"/>
      <c r="J9" s="7">
        <v>6</v>
      </c>
      <c r="K9" s="7"/>
      <c r="L9" s="7"/>
      <c r="M9" s="7"/>
      <c r="N9" s="7"/>
      <c r="O9" s="7"/>
      <c r="P9" s="7"/>
      <c r="Q9" s="7">
        <v>20</v>
      </c>
      <c r="R9" s="7"/>
      <c r="S9" s="7"/>
      <c r="T9" s="7">
        <v>1</v>
      </c>
      <c r="U9" s="7">
        <v>35</v>
      </c>
      <c r="V9" s="7"/>
      <c r="W9" s="7"/>
      <c r="X9" s="7"/>
      <c r="Y9" s="7"/>
      <c r="Z9" s="7"/>
      <c r="AA9" s="7">
        <v>180</v>
      </c>
      <c r="AB9" s="7"/>
      <c r="AC9" s="7"/>
      <c r="AD9" s="7"/>
      <c r="AE9" s="7"/>
      <c r="AF9" s="7"/>
      <c r="AG9" s="7"/>
      <c r="AH9" s="7"/>
      <c r="AI9" s="7">
        <v>55</v>
      </c>
      <c r="AJ9" s="7">
        <v>9</v>
      </c>
      <c r="AK9" s="7"/>
      <c r="AL9" s="7"/>
      <c r="AM9" s="7">
        <v>70</v>
      </c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35"/>
    </row>
    <row r="10" spans="1:52" s="11" customFormat="1" ht="18" customHeight="1">
      <c r="A10" s="1">
        <v>6</v>
      </c>
      <c r="B10" s="1">
        <v>3650</v>
      </c>
      <c r="C10" s="5" t="s">
        <v>430</v>
      </c>
      <c r="D10" s="46" t="s">
        <v>10</v>
      </c>
      <c r="E10" s="6" t="s">
        <v>427</v>
      </c>
      <c r="F10" s="1" t="s">
        <v>11</v>
      </c>
      <c r="G10" s="1">
        <f t="shared" si="0"/>
        <v>363</v>
      </c>
      <c r="H10" s="30"/>
      <c r="I10" s="66"/>
      <c r="J10" s="7">
        <v>4</v>
      </c>
      <c r="K10" s="7"/>
      <c r="L10" s="7"/>
      <c r="M10" s="7">
        <v>17</v>
      </c>
      <c r="N10" s="7"/>
      <c r="O10" s="7">
        <v>80</v>
      </c>
      <c r="P10" s="7"/>
      <c r="Q10" s="7">
        <v>4</v>
      </c>
      <c r="R10" s="7">
        <v>40</v>
      </c>
      <c r="S10" s="7"/>
      <c r="T10" s="7">
        <v>40</v>
      </c>
      <c r="U10" s="7">
        <v>3</v>
      </c>
      <c r="V10" s="7"/>
      <c r="W10" s="7"/>
      <c r="X10" s="7"/>
      <c r="Y10" s="7"/>
      <c r="Z10" s="7"/>
      <c r="AA10" s="7">
        <v>80</v>
      </c>
      <c r="AB10" s="7"/>
      <c r="AC10" s="7"/>
      <c r="AD10" s="7"/>
      <c r="AE10" s="7"/>
      <c r="AF10" s="7"/>
      <c r="AG10" s="7"/>
      <c r="AH10" s="7"/>
      <c r="AI10" s="7"/>
      <c r="AJ10" s="7">
        <v>55</v>
      </c>
      <c r="AK10" s="7"/>
      <c r="AL10" s="7"/>
      <c r="AM10" s="7"/>
      <c r="AN10" s="7"/>
      <c r="AO10" s="7"/>
      <c r="AP10" s="7"/>
      <c r="AQ10" s="7"/>
      <c r="AR10" s="7"/>
      <c r="AS10" s="7"/>
      <c r="AT10" s="7">
        <v>40</v>
      </c>
      <c r="AU10" s="7"/>
      <c r="AV10" s="7"/>
      <c r="AW10" s="7"/>
      <c r="AX10" s="7"/>
      <c r="AY10" s="7"/>
      <c r="AZ10" s="35"/>
    </row>
    <row r="11" spans="1:52" s="11" customFormat="1" ht="18" customHeight="1">
      <c r="A11" s="1">
        <v>7</v>
      </c>
      <c r="B11" s="24">
        <v>7991</v>
      </c>
      <c r="C11" s="25" t="s">
        <v>431</v>
      </c>
      <c r="D11" s="71" t="s">
        <v>10</v>
      </c>
      <c r="E11" s="6" t="s">
        <v>432</v>
      </c>
      <c r="F11" s="24" t="s">
        <v>11</v>
      </c>
      <c r="G11" s="1">
        <f t="shared" si="0"/>
        <v>349</v>
      </c>
      <c r="H11" s="30"/>
      <c r="I11" s="66"/>
      <c r="J11" s="7"/>
      <c r="K11" s="7"/>
      <c r="L11" s="7"/>
      <c r="M11" s="7"/>
      <c r="N11" s="7"/>
      <c r="O11" s="7"/>
      <c r="P11" s="7"/>
      <c r="Q11" s="7">
        <v>65</v>
      </c>
      <c r="R11" s="7"/>
      <c r="S11" s="7"/>
      <c r="T11" s="7"/>
      <c r="U11" s="7"/>
      <c r="V11" s="7">
        <v>55</v>
      </c>
      <c r="W11" s="7">
        <v>7</v>
      </c>
      <c r="X11" s="7"/>
      <c r="Y11" s="7">
        <v>40</v>
      </c>
      <c r="Z11" s="7"/>
      <c r="AA11" s="7"/>
      <c r="AB11" s="7">
        <v>70</v>
      </c>
      <c r="AC11" s="7"/>
      <c r="AD11" s="7"/>
      <c r="AE11" s="7"/>
      <c r="AF11" s="7"/>
      <c r="AG11" s="7"/>
      <c r="AH11" s="7"/>
      <c r="AI11" s="7"/>
      <c r="AJ11" s="7"/>
      <c r="AK11" s="7"/>
      <c r="AL11" s="7">
        <v>75</v>
      </c>
      <c r="AM11" s="7"/>
      <c r="AN11" s="7"/>
      <c r="AO11" s="7"/>
      <c r="AP11" s="7"/>
      <c r="AQ11" s="7"/>
      <c r="AR11" s="7"/>
      <c r="AS11" s="7"/>
      <c r="AT11" s="7">
        <v>37</v>
      </c>
      <c r="AU11" s="7"/>
      <c r="AV11" s="7"/>
      <c r="AW11" s="7"/>
      <c r="AX11" s="7"/>
      <c r="AY11" s="7"/>
      <c r="AZ11" s="35"/>
    </row>
    <row r="12" spans="1:52" s="11" customFormat="1" ht="18" customHeight="1">
      <c r="A12" s="1">
        <v>7</v>
      </c>
      <c r="B12" s="1">
        <v>32648</v>
      </c>
      <c r="C12" s="5" t="s">
        <v>440</v>
      </c>
      <c r="D12" s="46" t="s">
        <v>10</v>
      </c>
      <c r="E12" s="6" t="s">
        <v>427</v>
      </c>
      <c r="F12" s="1" t="s">
        <v>11</v>
      </c>
      <c r="G12" s="1">
        <f t="shared" si="0"/>
        <v>349</v>
      </c>
      <c r="H12" s="30"/>
      <c r="I12" s="66"/>
      <c r="J12" s="7">
        <v>10</v>
      </c>
      <c r="K12" s="7"/>
      <c r="L12" s="7"/>
      <c r="M12" s="7">
        <v>15</v>
      </c>
      <c r="N12" s="7"/>
      <c r="O12" s="7">
        <v>75</v>
      </c>
      <c r="P12" s="7"/>
      <c r="Q12" s="7">
        <v>55</v>
      </c>
      <c r="R12" s="7">
        <v>10</v>
      </c>
      <c r="S12" s="7"/>
      <c r="T12" s="7">
        <v>60</v>
      </c>
      <c r="U12" s="7"/>
      <c r="V12" s="7"/>
      <c r="W12" s="7"/>
      <c r="X12" s="7"/>
      <c r="Y12" s="7"/>
      <c r="Z12" s="7"/>
      <c r="AA12" s="7">
        <v>36</v>
      </c>
      <c r="AB12" s="7"/>
      <c r="AC12" s="7"/>
      <c r="AD12" s="7"/>
      <c r="AE12" s="7"/>
      <c r="AF12" s="7"/>
      <c r="AG12" s="7"/>
      <c r="AH12" s="7"/>
      <c r="AI12" s="7">
        <v>60</v>
      </c>
      <c r="AJ12" s="7"/>
      <c r="AK12" s="7"/>
      <c r="AL12" s="7"/>
      <c r="AM12" s="7">
        <v>8</v>
      </c>
      <c r="AN12" s="7"/>
      <c r="AO12" s="7"/>
      <c r="AP12" s="7"/>
      <c r="AQ12" s="7"/>
      <c r="AR12" s="7"/>
      <c r="AS12" s="7"/>
      <c r="AT12" s="7">
        <v>20</v>
      </c>
      <c r="AU12" s="7"/>
      <c r="AV12" s="7"/>
      <c r="AW12" s="7"/>
      <c r="AX12" s="7"/>
      <c r="AY12" s="7"/>
      <c r="AZ12" s="31"/>
    </row>
    <row r="13" spans="1:52" s="11" customFormat="1" ht="18" customHeight="1">
      <c r="A13" s="1">
        <v>9</v>
      </c>
      <c r="B13" s="1">
        <v>11529</v>
      </c>
      <c r="C13" s="5" t="s">
        <v>922</v>
      </c>
      <c r="D13" s="46" t="s">
        <v>10</v>
      </c>
      <c r="E13" s="6" t="s">
        <v>819</v>
      </c>
      <c r="F13" s="1" t="s">
        <v>14</v>
      </c>
      <c r="G13" s="1">
        <f t="shared" si="0"/>
        <v>344</v>
      </c>
      <c r="H13" s="30"/>
      <c r="I13" s="66"/>
      <c r="J13" s="7"/>
      <c r="K13" s="7"/>
      <c r="L13" s="7"/>
      <c r="M13" s="7"/>
      <c r="N13" s="7"/>
      <c r="O13" s="7"/>
      <c r="P13" s="7"/>
      <c r="Q13" s="7">
        <v>80</v>
      </c>
      <c r="R13" s="7">
        <v>50</v>
      </c>
      <c r="S13" s="7"/>
      <c r="T13" s="7"/>
      <c r="U13" s="7">
        <v>55</v>
      </c>
      <c r="V13" s="7"/>
      <c r="W13" s="7"/>
      <c r="X13" s="7"/>
      <c r="Y13" s="7">
        <v>75</v>
      </c>
      <c r="Z13" s="7"/>
      <c r="AA13" s="7"/>
      <c r="AB13" s="7"/>
      <c r="AC13" s="7"/>
      <c r="AD13" s="7"/>
      <c r="AE13" s="7"/>
      <c r="AF13" s="7">
        <v>9</v>
      </c>
      <c r="AG13" s="7"/>
      <c r="AH13" s="7"/>
      <c r="AI13" s="7">
        <v>75</v>
      </c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35"/>
    </row>
    <row r="14" spans="1:52" s="11" customFormat="1" ht="18" customHeight="1">
      <c r="A14" s="1">
        <v>10</v>
      </c>
      <c r="B14" s="1">
        <v>7685</v>
      </c>
      <c r="C14" s="5" t="s">
        <v>923</v>
      </c>
      <c r="D14" s="46" t="s">
        <v>10</v>
      </c>
      <c r="E14" s="6" t="s">
        <v>884</v>
      </c>
      <c r="F14" s="1" t="s">
        <v>11</v>
      </c>
      <c r="G14" s="1">
        <f t="shared" si="0"/>
        <v>307</v>
      </c>
      <c r="H14" s="30"/>
      <c r="I14" s="66">
        <v>-15</v>
      </c>
      <c r="J14" s="7"/>
      <c r="K14" s="7"/>
      <c r="L14" s="7"/>
      <c r="M14" s="7">
        <v>94</v>
      </c>
      <c r="N14" s="7"/>
      <c r="O14" s="7"/>
      <c r="P14" s="7"/>
      <c r="Q14" s="7"/>
      <c r="R14" s="7">
        <v>3</v>
      </c>
      <c r="S14" s="7"/>
      <c r="T14" s="7"/>
      <c r="U14" s="7">
        <v>65</v>
      </c>
      <c r="V14" s="7"/>
      <c r="W14" s="7"/>
      <c r="X14" s="7"/>
      <c r="Y14" s="7">
        <v>70</v>
      </c>
      <c r="Z14" s="7"/>
      <c r="AA14" s="7"/>
      <c r="AB14" s="7">
        <v>25</v>
      </c>
      <c r="AC14" s="7"/>
      <c r="AD14" s="7"/>
      <c r="AE14" s="7"/>
      <c r="AF14" s="7"/>
      <c r="AG14" s="7"/>
      <c r="AH14" s="7"/>
      <c r="AI14" s="7">
        <v>65</v>
      </c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35"/>
    </row>
    <row r="15" spans="1:52" s="11" customFormat="1" ht="18" customHeight="1">
      <c r="A15" s="1">
        <v>11</v>
      </c>
      <c r="B15" s="1">
        <v>7198</v>
      </c>
      <c r="C15" s="5" t="s">
        <v>826</v>
      </c>
      <c r="D15" s="46" t="s">
        <v>10</v>
      </c>
      <c r="E15" s="6" t="s">
        <v>827</v>
      </c>
      <c r="F15" s="1" t="s">
        <v>11</v>
      </c>
      <c r="G15" s="1">
        <f t="shared" si="0"/>
        <v>299</v>
      </c>
      <c r="H15" s="30"/>
      <c r="I15" s="66"/>
      <c r="J15" s="7"/>
      <c r="K15" s="7"/>
      <c r="L15" s="7"/>
      <c r="M15" s="7">
        <v>13</v>
      </c>
      <c r="N15" s="7"/>
      <c r="O15" s="7"/>
      <c r="P15" s="7"/>
      <c r="Q15" s="7">
        <v>50</v>
      </c>
      <c r="R15" s="7">
        <v>65</v>
      </c>
      <c r="S15" s="7"/>
      <c r="T15" s="7"/>
      <c r="U15" s="7">
        <v>20</v>
      </c>
      <c r="V15" s="7"/>
      <c r="W15" s="7">
        <v>9</v>
      </c>
      <c r="X15" s="7"/>
      <c r="Y15" s="7">
        <v>20</v>
      </c>
      <c r="Z15" s="7"/>
      <c r="AA15" s="7">
        <v>29</v>
      </c>
      <c r="AB15" s="7">
        <v>10</v>
      </c>
      <c r="AC15" s="7"/>
      <c r="AD15" s="7"/>
      <c r="AE15" s="7"/>
      <c r="AF15" s="7"/>
      <c r="AG15" s="7"/>
      <c r="AH15" s="7"/>
      <c r="AI15" s="7"/>
      <c r="AJ15" s="7">
        <v>3</v>
      </c>
      <c r="AK15" s="7"/>
      <c r="AL15" s="7">
        <v>55</v>
      </c>
      <c r="AM15" s="7">
        <v>25</v>
      </c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35"/>
    </row>
    <row r="16" spans="1:52" s="11" customFormat="1" ht="18" customHeight="1">
      <c r="A16" s="1">
        <v>12</v>
      </c>
      <c r="B16" s="1">
        <v>6158</v>
      </c>
      <c r="C16" s="5" t="s">
        <v>95</v>
      </c>
      <c r="D16" s="46" t="s">
        <v>10</v>
      </c>
      <c r="E16" s="6" t="s">
        <v>96</v>
      </c>
      <c r="F16" s="1" t="s">
        <v>13</v>
      </c>
      <c r="G16" s="1">
        <f t="shared" si="0"/>
        <v>286</v>
      </c>
      <c r="H16" s="30"/>
      <c r="I16" s="66"/>
      <c r="J16" s="7">
        <v>7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25</v>
      </c>
      <c r="W16" s="7"/>
      <c r="X16" s="7">
        <v>9</v>
      </c>
      <c r="Y16" s="7"/>
      <c r="Z16" s="7">
        <v>9</v>
      </c>
      <c r="AA16" s="7">
        <v>65</v>
      </c>
      <c r="AB16" s="7">
        <v>45</v>
      </c>
      <c r="AC16" s="7"/>
      <c r="AD16" s="7"/>
      <c r="AE16" s="7"/>
      <c r="AF16" s="7"/>
      <c r="AG16" s="7">
        <v>37</v>
      </c>
      <c r="AH16" s="7"/>
      <c r="AI16" s="7"/>
      <c r="AJ16" s="7"/>
      <c r="AK16" s="7"/>
      <c r="AL16" s="7">
        <v>60</v>
      </c>
      <c r="AM16" s="7"/>
      <c r="AN16" s="7"/>
      <c r="AO16" s="7"/>
      <c r="AP16" s="7"/>
      <c r="AQ16" s="7"/>
      <c r="AR16" s="7"/>
      <c r="AS16" s="7"/>
      <c r="AT16" s="7"/>
      <c r="AU16" s="7"/>
      <c r="AV16" s="7">
        <v>8</v>
      </c>
      <c r="AW16" s="7">
        <v>8</v>
      </c>
      <c r="AX16" s="7">
        <v>13</v>
      </c>
      <c r="AY16" s="7"/>
      <c r="AZ16" s="31"/>
    </row>
    <row r="17" spans="1:52" s="11" customFormat="1" ht="18" customHeight="1">
      <c r="A17" s="1">
        <v>13</v>
      </c>
      <c r="B17" s="1">
        <v>8191</v>
      </c>
      <c r="C17" s="5" t="s">
        <v>924</v>
      </c>
      <c r="D17" s="46" t="s">
        <v>10</v>
      </c>
      <c r="E17" s="6" t="s">
        <v>181</v>
      </c>
      <c r="F17" s="1" t="s">
        <v>11</v>
      </c>
      <c r="G17" s="1">
        <f t="shared" si="0"/>
        <v>270</v>
      </c>
      <c r="H17" s="30"/>
      <c r="I17" s="66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55</v>
      </c>
      <c r="X17" s="7"/>
      <c r="Y17" s="7"/>
      <c r="Z17" s="7"/>
      <c r="AA17" s="7">
        <v>150</v>
      </c>
      <c r="AB17" s="7"/>
      <c r="AC17" s="7"/>
      <c r="AD17" s="7"/>
      <c r="AE17" s="7"/>
      <c r="AF17" s="7">
        <v>55</v>
      </c>
      <c r="AG17" s="7"/>
      <c r="AH17" s="7"/>
      <c r="AI17" s="7">
        <v>10</v>
      </c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31"/>
    </row>
    <row r="18" spans="1:52" s="11" customFormat="1" ht="18" customHeight="1">
      <c r="A18" s="1">
        <v>14</v>
      </c>
      <c r="B18" s="1">
        <v>10699</v>
      </c>
      <c r="C18" s="5" t="s">
        <v>931</v>
      </c>
      <c r="D18" s="46" t="s">
        <v>10</v>
      </c>
      <c r="E18" s="6" t="s">
        <v>819</v>
      </c>
      <c r="F18" s="1" t="s">
        <v>14</v>
      </c>
      <c r="G18" s="1">
        <f t="shared" si="0"/>
        <v>260</v>
      </c>
      <c r="H18" s="30"/>
      <c r="I18" s="66">
        <v>-15</v>
      </c>
      <c r="J18" s="7"/>
      <c r="K18" s="7"/>
      <c r="L18" s="7"/>
      <c r="M18" s="7"/>
      <c r="N18" s="7"/>
      <c r="O18" s="7"/>
      <c r="P18" s="7"/>
      <c r="Q18" s="7">
        <v>35</v>
      </c>
      <c r="R18" s="7"/>
      <c r="S18" s="7"/>
      <c r="T18" s="7">
        <v>37</v>
      </c>
      <c r="U18" s="7"/>
      <c r="V18" s="7"/>
      <c r="W18" s="7"/>
      <c r="X18" s="7"/>
      <c r="Y18" s="7"/>
      <c r="Z18" s="7"/>
      <c r="AA18" s="7">
        <v>120</v>
      </c>
      <c r="AB18" s="7">
        <v>40</v>
      </c>
      <c r="AC18" s="7"/>
      <c r="AD18" s="7"/>
      <c r="AE18" s="7"/>
      <c r="AF18" s="7">
        <v>40</v>
      </c>
      <c r="AG18" s="7"/>
      <c r="AH18" s="7"/>
      <c r="AI18" s="7">
        <v>3</v>
      </c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31"/>
    </row>
    <row r="19" spans="1:52" s="11" customFormat="1" ht="18" customHeight="1">
      <c r="A19" s="1">
        <v>15</v>
      </c>
      <c r="B19" s="1">
        <v>33579</v>
      </c>
      <c r="C19" s="5" t="s">
        <v>389</v>
      </c>
      <c r="D19" s="46" t="s">
        <v>10</v>
      </c>
      <c r="E19" s="6" t="s">
        <v>384</v>
      </c>
      <c r="F19" s="1" t="s">
        <v>11</v>
      </c>
      <c r="G19" s="1">
        <f t="shared" si="0"/>
        <v>254</v>
      </c>
      <c r="H19" s="30"/>
      <c r="I19" s="66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35</v>
      </c>
      <c r="W19" s="7"/>
      <c r="X19" s="7"/>
      <c r="Y19" s="7"/>
      <c r="Z19" s="7"/>
      <c r="AA19" s="7"/>
      <c r="AB19" s="7">
        <v>110</v>
      </c>
      <c r="AC19" s="7"/>
      <c r="AD19" s="7"/>
      <c r="AE19" s="7"/>
      <c r="AF19" s="7"/>
      <c r="AG19" s="7">
        <v>33</v>
      </c>
      <c r="AH19" s="7"/>
      <c r="AI19" s="7"/>
      <c r="AJ19" s="7">
        <v>45</v>
      </c>
      <c r="AK19" s="7"/>
      <c r="AL19" s="7">
        <v>6</v>
      </c>
      <c r="AM19" s="7"/>
      <c r="AN19" s="7"/>
      <c r="AO19" s="7"/>
      <c r="AP19" s="7"/>
      <c r="AQ19" s="7"/>
      <c r="AR19" s="7"/>
      <c r="AS19" s="7">
        <v>25</v>
      </c>
      <c r="AT19" s="7"/>
      <c r="AU19" s="7"/>
      <c r="AV19" s="7"/>
      <c r="AW19" s="7"/>
      <c r="AX19" s="7"/>
      <c r="AY19" s="7"/>
      <c r="AZ19" s="31"/>
    </row>
    <row r="20" spans="1:52" s="11" customFormat="1" ht="18" customHeight="1">
      <c r="A20" s="1">
        <v>16</v>
      </c>
      <c r="B20" s="1">
        <v>28834</v>
      </c>
      <c r="C20" s="5" t="s">
        <v>424</v>
      </c>
      <c r="D20" s="46" t="s">
        <v>10</v>
      </c>
      <c r="E20" s="6" t="s">
        <v>425</v>
      </c>
      <c r="F20" s="1" t="s">
        <v>14</v>
      </c>
      <c r="G20" s="1">
        <f t="shared" si="0"/>
        <v>241</v>
      </c>
      <c r="H20" s="30"/>
      <c r="I20" s="66"/>
      <c r="J20" s="7"/>
      <c r="K20" s="7"/>
      <c r="L20" s="7"/>
      <c r="M20" s="7">
        <v>16</v>
      </c>
      <c r="N20" s="7"/>
      <c r="O20" s="7"/>
      <c r="P20" s="7"/>
      <c r="Q20" s="7"/>
      <c r="R20" s="7">
        <v>15</v>
      </c>
      <c r="S20" s="7"/>
      <c r="T20" s="7">
        <v>50</v>
      </c>
      <c r="U20" s="7"/>
      <c r="V20" s="7"/>
      <c r="W20" s="7"/>
      <c r="X20" s="7"/>
      <c r="Y20" s="7"/>
      <c r="Z20" s="7"/>
      <c r="AA20" s="7">
        <v>6</v>
      </c>
      <c r="AB20" s="7">
        <v>90</v>
      </c>
      <c r="AC20" s="7"/>
      <c r="AD20" s="7"/>
      <c r="AE20" s="7"/>
      <c r="AF20" s="7"/>
      <c r="AG20" s="7"/>
      <c r="AH20" s="7"/>
      <c r="AI20" s="7">
        <v>4</v>
      </c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>
        <v>60</v>
      </c>
      <c r="AU20" s="7"/>
      <c r="AV20" s="7"/>
      <c r="AW20" s="7"/>
      <c r="AX20" s="7"/>
      <c r="AY20" s="7"/>
      <c r="AZ20" s="31"/>
    </row>
    <row r="21" spans="1:52" s="11" customFormat="1" ht="18" customHeight="1">
      <c r="A21" s="1">
        <v>17</v>
      </c>
      <c r="B21" s="1">
        <v>32061</v>
      </c>
      <c r="C21" s="5" t="s">
        <v>829</v>
      </c>
      <c r="D21" s="46" t="s">
        <v>10</v>
      </c>
      <c r="E21" s="6" t="s">
        <v>827</v>
      </c>
      <c r="F21" s="1" t="s">
        <v>11</v>
      </c>
      <c r="G21" s="1">
        <f t="shared" si="0"/>
        <v>221</v>
      </c>
      <c r="H21" s="30"/>
      <c r="I21" s="66"/>
      <c r="J21" s="7">
        <v>5</v>
      </c>
      <c r="K21" s="7"/>
      <c r="L21" s="7"/>
      <c r="M21" s="7">
        <v>25</v>
      </c>
      <c r="N21" s="7"/>
      <c r="O21" s="7">
        <v>65</v>
      </c>
      <c r="P21" s="7"/>
      <c r="Q21" s="7">
        <v>5</v>
      </c>
      <c r="R21" s="7"/>
      <c r="S21" s="7"/>
      <c r="T21" s="7"/>
      <c r="U21" s="7"/>
      <c r="V21" s="7"/>
      <c r="W21" s="7">
        <v>10</v>
      </c>
      <c r="X21" s="7"/>
      <c r="Y21" s="7"/>
      <c r="Z21" s="7"/>
      <c r="AA21" s="7">
        <v>12</v>
      </c>
      <c r="AB21" s="7">
        <v>30</v>
      </c>
      <c r="AC21" s="7"/>
      <c r="AD21" s="7"/>
      <c r="AE21" s="7"/>
      <c r="AF21" s="7"/>
      <c r="AG21" s="7"/>
      <c r="AH21" s="7"/>
      <c r="AI21" s="7">
        <v>40</v>
      </c>
      <c r="AJ21" s="7">
        <v>20</v>
      </c>
      <c r="AK21" s="7"/>
      <c r="AL21" s="7"/>
      <c r="AM21" s="7">
        <v>9</v>
      </c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31"/>
    </row>
    <row r="22" spans="1:52" s="11" customFormat="1" ht="18" customHeight="1">
      <c r="A22" s="1">
        <v>18</v>
      </c>
      <c r="B22" s="1">
        <v>1862</v>
      </c>
      <c r="C22" s="5" t="s">
        <v>445</v>
      </c>
      <c r="D22" s="46" t="s">
        <v>10</v>
      </c>
      <c r="E22" s="6" t="s">
        <v>427</v>
      </c>
      <c r="F22" s="1" t="s">
        <v>11</v>
      </c>
      <c r="G22" s="1">
        <f t="shared" si="0"/>
        <v>213</v>
      </c>
      <c r="H22" s="30"/>
      <c r="I22" s="66"/>
      <c r="J22" s="7">
        <v>8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80</v>
      </c>
      <c r="Z22" s="7"/>
      <c r="AA22" s="7">
        <v>7</v>
      </c>
      <c r="AB22" s="7"/>
      <c r="AC22" s="7"/>
      <c r="AD22" s="7"/>
      <c r="AE22" s="7"/>
      <c r="AF22" s="7"/>
      <c r="AG22" s="7"/>
      <c r="AH22" s="7"/>
      <c r="AI22" s="7">
        <v>50</v>
      </c>
      <c r="AJ22" s="7"/>
      <c r="AK22" s="7"/>
      <c r="AL22" s="7"/>
      <c r="AM22" s="7">
        <v>65</v>
      </c>
      <c r="AN22" s="7"/>
      <c r="AO22" s="7"/>
      <c r="AP22" s="7"/>
      <c r="AQ22" s="7"/>
      <c r="AR22" s="7"/>
      <c r="AS22" s="7"/>
      <c r="AT22" s="7">
        <v>3</v>
      </c>
      <c r="AU22" s="7"/>
      <c r="AV22" s="7"/>
      <c r="AW22" s="7"/>
      <c r="AX22" s="7"/>
      <c r="AY22" s="7"/>
      <c r="AZ22" s="31"/>
    </row>
    <row r="23" spans="1:52" s="11" customFormat="1" ht="18" customHeight="1">
      <c r="A23" s="1">
        <v>19</v>
      </c>
      <c r="B23" s="1">
        <v>54117</v>
      </c>
      <c r="C23" s="5" t="s">
        <v>90</v>
      </c>
      <c r="D23" s="1" t="s">
        <v>10</v>
      </c>
      <c r="E23" s="6" t="s">
        <v>89</v>
      </c>
      <c r="F23" s="1" t="s">
        <v>13</v>
      </c>
      <c r="G23" s="1">
        <f t="shared" si="0"/>
        <v>212</v>
      </c>
      <c r="H23" s="30"/>
      <c r="I23" s="66"/>
      <c r="J23" s="7">
        <v>9</v>
      </c>
      <c r="K23" s="7"/>
      <c r="L23" s="7"/>
      <c r="M23" s="7"/>
      <c r="N23" s="7">
        <v>9</v>
      </c>
      <c r="O23" s="7"/>
      <c r="P23" s="7"/>
      <c r="Q23" s="7"/>
      <c r="R23" s="7"/>
      <c r="S23" s="7"/>
      <c r="T23" s="7"/>
      <c r="U23" s="7"/>
      <c r="V23" s="7">
        <v>37</v>
      </c>
      <c r="W23" s="7"/>
      <c r="X23" s="7">
        <v>8</v>
      </c>
      <c r="Y23" s="7"/>
      <c r="Z23" s="7"/>
      <c r="AA23" s="7">
        <v>20</v>
      </c>
      <c r="AB23" s="7"/>
      <c r="AC23" s="7"/>
      <c r="AD23" s="7"/>
      <c r="AE23" s="7"/>
      <c r="AF23" s="7"/>
      <c r="AG23" s="7">
        <v>40</v>
      </c>
      <c r="AH23" s="7"/>
      <c r="AI23" s="7"/>
      <c r="AJ23" s="7"/>
      <c r="AK23" s="7"/>
      <c r="AL23" s="7">
        <v>40</v>
      </c>
      <c r="AM23" s="7"/>
      <c r="AN23" s="7"/>
      <c r="AO23" s="7"/>
      <c r="AP23" s="7"/>
      <c r="AQ23" s="7"/>
      <c r="AR23" s="7"/>
      <c r="AS23" s="7"/>
      <c r="AT23" s="7"/>
      <c r="AU23" s="7"/>
      <c r="AV23" s="7">
        <v>7</v>
      </c>
      <c r="AW23" s="7">
        <v>7</v>
      </c>
      <c r="AX23" s="7">
        <v>35</v>
      </c>
      <c r="AY23" s="7"/>
      <c r="AZ23" s="31"/>
    </row>
    <row r="24" spans="1:52" s="11" customFormat="1" ht="18" customHeight="1">
      <c r="A24" s="1">
        <v>20</v>
      </c>
      <c r="B24" s="1">
        <v>33416</v>
      </c>
      <c r="C24" s="5" t="s">
        <v>88</v>
      </c>
      <c r="D24" s="46" t="s">
        <v>10</v>
      </c>
      <c r="E24" s="6" t="s">
        <v>89</v>
      </c>
      <c r="F24" s="1" t="s">
        <v>13</v>
      </c>
      <c r="G24" s="1">
        <f t="shared" si="0"/>
        <v>207</v>
      </c>
      <c r="H24" s="30"/>
      <c r="I24" s="66"/>
      <c r="J24" s="7">
        <v>6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33</v>
      </c>
      <c r="W24" s="7"/>
      <c r="X24" s="7"/>
      <c r="Y24" s="7"/>
      <c r="Z24" s="7"/>
      <c r="AA24" s="7">
        <v>10</v>
      </c>
      <c r="AB24" s="7">
        <v>35</v>
      </c>
      <c r="AC24" s="7"/>
      <c r="AD24" s="7"/>
      <c r="AE24" s="7"/>
      <c r="AF24" s="7"/>
      <c r="AG24" s="7">
        <v>55</v>
      </c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>
        <v>9</v>
      </c>
      <c r="AT24" s="7"/>
      <c r="AU24" s="7"/>
      <c r="AV24" s="7">
        <v>10</v>
      </c>
      <c r="AW24" s="7">
        <v>9</v>
      </c>
      <c r="AX24" s="7">
        <v>40</v>
      </c>
      <c r="AY24" s="7"/>
      <c r="AZ24" s="31"/>
    </row>
    <row r="25" spans="1:52" s="11" customFormat="1" ht="18" customHeight="1">
      <c r="A25" s="1">
        <v>21</v>
      </c>
      <c r="B25" s="1">
        <v>23307</v>
      </c>
      <c r="C25" s="5" t="s">
        <v>1609</v>
      </c>
      <c r="D25" s="46" t="s">
        <v>10</v>
      </c>
      <c r="E25" s="6" t="s">
        <v>1610</v>
      </c>
      <c r="F25" s="1" t="s">
        <v>11</v>
      </c>
      <c r="G25" s="1">
        <f t="shared" si="0"/>
        <v>190</v>
      </c>
      <c r="H25" s="30"/>
      <c r="I25" s="66"/>
      <c r="J25" s="7"/>
      <c r="K25" s="7"/>
      <c r="L25" s="7"/>
      <c r="M25" s="7">
        <v>45</v>
      </c>
      <c r="N25" s="7"/>
      <c r="O25" s="7"/>
      <c r="P25" s="7"/>
      <c r="Q25" s="7"/>
      <c r="R25" s="7">
        <v>80</v>
      </c>
      <c r="S25" s="7"/>
      <c r="T25" s="7"/>
      <c r="U25" s="7"/>
      <c r="V25" s="7"/>
      <c r="W25" s="7"/>
      <c r="X25" s="7"/>
      <c r="Y25" s="7">
        <v>65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31"/>
    </row>
    <row r="26" spans="1:52" s="11" customFormat="1" ht="18" customHeight="1">
      <c r="A26" s="1">
        <v>22</v>
      </c>
      <c r="B26" s="1">
        <v>559</v>
      </c>
      <c r="C26" s="5" t="s">
        <v>179</v>
      </c>
      <c r="D26" s="46" t="s">
        <v>10</v>
      </c>
      <c r="E26" s="6" t="s">
        <v>181</v>
      </c>
      <c r="F26" s="1" t="s">
        <v>11</v>
      </c>
      <c r="G26" s="1">
        <f t="shared" si="0"/>
        <v>189</v>
      </c>
      <c r="H26" s="30"/>
      <c r="I26" s="66"/>
      <c r="J26" s="7"/>
      <c r="K26" s="7"/>
      <c r="L26" s="7"/>
      <c r="M26" s="7"/>
      <c r="N26" s="7"/>
      <c r="O26" s="7"/>
      <c r="P26" s="7"/>
      <c r="Q26" s="7"/>
      <c r="R26" s="7">
        <v>60</v>
      </c>
      <c r="S26" s="7"/>
      <c r="T26" s="7"/>
      <c r="U26" s="7"/>
      <c r="V26" s="7"/>
      <c r="W26" s="7"/>
      <c r="X26" s="7"/>
      <c r="Y26" s="7">
        <v>4</v>
      </c>
      <c r="Z26" s="7"/>
      <c r="AA26" s="7">
        <v>45</v>
      </c>
      <c r="AB26" s="7"/>
      <c r="AC26" s="7"/>
      <c r="AD26" s="7"/>
      <c r="AE26" s="7"/>
      <c r="AF26" s="7"/>
      <c r="AG26" s="7"/>
      <c r="AH26" s="7"/>
      <c r="AI26" s="7">
        <v>70</v>
      </c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>
        <v>10</v>
      </c>
      <c r="AZ26" s="31"/>
    </row>
    <row r="27" spans="1:52" s="11" customFormat="1" ht="18" customHeight="1">
      <c r="A27" s="1">
        <v>23</v>
      </c>
      <c r="B27" s="1">
        <v>29612</v>
      </c>
      <c r="C27" s="5" t="s">
        <v>558</v>
      </c>
      <c r="D27" s="46" t="s">
        <v>10</v>
      </c>
      <c r="E27" s="6" t="s">
        <v>549</v>
      </c>
      <c r="F27" s="1" t="s">
        <v>15</v>
      </c>
      <c r="G27" s="1">
        <f t="shared" si="0"/>
        <v>184</v>
      </c>
      <c r="H27" s="30"/>
      <c r="I27" s="66"/>
      <c r="J27" s="7">
        <v>10</v>
      </c>
      <c r="K27" s="7"/>
      <c r="L27" s="7">
        <v>7</v>
      </c>
      <c r="M27" s="7"/>
      <c r="N27" s="7"/>
      <c r="O27" s="7">
        <v>45</v>
      </c>
      <c r="P27" s="7"/>
      <c r="Q27" s="7">
        <v>8</v>
      </c>
      <c r="R27" s="7"/>
      <c r="S27" s="7"/>
      <c r="T27" s="7"/>
      <c r="U27" s="7">
        <v>50</v>
      </c>
      <c r="V27" s="7"/>
      <c r="W27" s="7">
        <v>20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>
        <v>40</v>
      </c>
      <c r="AI27" s="7"/>
      <c r="AJ27" s="7"/>
      <c r="AK27" s="7"/>
      <c r="AL27" s="7"/>
      <c r="AM27" s="7"/>
      <c r="AN27" s="7"/>
      <c r="AO27" s="7"/>
      <c r="AP27" s="7"/>
      <c r="AQ27" s="7">
        <v>4</v>
      </c>
      <c r="AR27" s="7"/>
      <c r="AS27" s="7"/>
      <c r="AT27" s="7"/>
      <c r="AU27" s="7"/>
      <c r="AV27" s="7"/>
      <c r="AW27" s="7"/>
      <c r="AX27" s="7"/>
      <c r="AY27" s="7"/>
      <c r="AZ27" s="31"/>
    </row>
    <row r="28" spans="1:52" s="11" customFormat="1" ht="18" customHeight="1">
      <c r="A28" s="1">
        <v>24</v>
      </c>
      <c r="B28" s="1">
        <v>2378</v>
      </c>
      <c r="C28" s="5" t="s">
        <v>823</v>
      </c>
      <c r="D28" s="46" t="s">
        <v>10</v>
      </c>
      <c r="E28" s="6" t="s">
        <v>212</v>
      </c>
      <c r="F28" s="1" t="s">
        <v>11</v>
      </c>
      <c r="G28" s="1">
        <f t="shared" si="0"/>
        <v>151</v>
      </c>
      <c r="H28" s="30"/>
      <c r="I28" s="66"/>
      <c r="J28" s="7">
        <v>2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40</v>
      </c>
      <c r="V28" s="7"/>
      <c r="W28" s="7"/>
      <c r="X28" s="7"/>
      <c r="Y28" s="7"/>
      <c r="Z28" s="7"/>
      <c r="AA28" s="7">
        <v>9</v>
      </c>
      <c r="AB28" s="7"/>
      <c r="AC28" s="7"/>
      <c r="AD28" s="7"/>
      <c r="AE28" s="7"/>
      <c r="AF28" s="7"/>
      <c r="AG28" s="7"/>
      <c r="AH28" s="7"/>
      <c r="AI28" s="7">
        <v>45</v>
      </c>
      <c r="AJ28" s="7"/>
      <c r="AK28" s="7"/>
      <c r="AL28" s="7"/>
      <c r="AM28" s="7">
        <v>55</v>
      </c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31"/>
    </row>
    <row r="29" spans="1:52" s="11" customFormat="1" ht="18" customHeight="1">
      <c r="A29" s="1">
        <v>24</v>
      </c>
      <c r="B29" s="1">
        <v>23110</v>
      </c>
      <c r="C29" s="5" t="s">
        <v>436</v>
      </c>
      <c r="D29" s="46" t="s">
        <v>10</v>
      </c>
      <c r="E29" s="6" t="s">
        <v>12</v>
      </c>
      <c r="F29" s="1" t="s">
        <v>437</v>
      </c>
      <c r="G29" s="1">
        <f t="shared" si="0"/>
        <v>151</v>
      </c>
      <c r="H29" s="30"/>
      <c r="I29" s="66"/>
      <c r="J29" s="7">
        <v>9</v>
      </c>
      <c r="K29" s="7"/>
      <c r="L29" s="7">
        <v>80</v>
      </c>
      <c r="M29" s="7"/>
      <c r="N29" s="7"/>
      <c r="O29" s="7"/>
      <c r="P29" s="7">
        <v>9</v>
      </c>
      <c r="Q29" s="7"/>
      <c r="R29" s="7"/>
      <c r="S29" s="7">
        <v>6</v>
      </c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>
        <v>10</v>
      </c>
      <c r="AO29" s="7">
        <v>7</v>
      </c>
      <c r="AP29" s="7"/>
      <c r="AQ29" s="7"/>
      <c r="AR29" s="7"/>
      <c r="AS29" s="7"/>
      <c r="AT29" s="7">
        <v>30</v>
      </c>
      <c r="AU29" s="7"/>
      <c r="AV29" s="7"/>
      <c r="AW29" s="7"/>
      <c r="AX29" s="7"/>
      <c r="AY29" s="7"/>
      <c r="AZ29" s="31"/>
    </row>
    <row r="30" spans="1:52" s="11" customFormat="1" ht="18" customHeight="1">
      <c r="A30" s="1">
        <v>26</v>
      </c>
      <c r="B30" s="1">
        <v>256</v>
      </c>
      <c r="C30" s="5" t="s">
        <v>842</v>
      </c>
      <c r="D30" s="46" t="s">
        <v>10</v>
      </c>
      <c r="E30" s="6" t="s">
        <v>328</v>
      </c>
      <c r="F30" s="1" t="s">
        <v>13</v>
      </c>
      <c r="G30" s="1">
        <f t="shared" si="0"/>
        <v>145</v>
      </c>
      <c r="H30" s="30"/>
      <c r="I30" s="66"/>
      <c r="J30" s="7">
        <v>5</v>
      </c>
      <c r="K30" s="7"/>
      <c r="L30" s="7"/>
      <c r="M30" s="7"/>
      <c r="N30" s="7">
        <v>8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2</v>
      </c>
      <c r="AA30" s="7"/>
      <c r="AB30" s="7"/>
      <c r="AC30" s="7"/>
      <c r="AD30" s="7"/>
      <c r="AE30" s="7"/>
      <c r="AF30" s="7"/>
      <c r="AG30" s="7">
        <v>60</v>
      </c>
      <c r="AH30" s="7"/>
      <c r="AI30" s="7"/>
      <c r="AJ30" s="7"/>
      <c r="AK30" s="7"/>
      <c r="AL30" s="7">
        <v>70</v>
      </c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31"/>
    </row>
    <row r="31" spans="1:52" s="11" customFormat="1" ht="18" customHeight="1">
      <c r="A31" s="1">
        <v>27</v>
      </c>
      <c r="B31" s="1">
        <v>49417</v>
      </c>
      <c r="C31" s="5" t="s">
        <v>97</v>
      </c>
      <c r="D31" s="46" t="s">
        <v>10</v>
      </c>
      <c r="E31" s="6" t="s">
        <v>18</v>
      </c>
      <c r="F31" s="1" t="s">
        <v>13</v>
      </c>
      <c r="G31" s="1">
        <f t="shared" si="0"/>
        <v>144</v>
      </c>
      <c r="H31" s="30"/>
      <c r="I31" s="66"/>
      <c r="J31" s="7">
        <v>8</v>
      </c>
      <c r="K31" s="7"/>
      <c r="L31" s="7"/>
      <c r="M31" s="7"/>
      <c r="N31" s="7">
        <v>4</v>
      </c>
      <c r="O31" s="7"/>
      <c r="P31" s="7"/>
      <c r="Q31" s="7"/>
      <c r="R31" s="7"/>
      <c r="S31" s="7"/>
      <c r="T31" s="7"/>
      <c r="U31" s="7"/>
      <c r="V31" s="7">
        <v>15</v>
      </c>
      <c r="W31" s="7"/>
      <c r="X31" s="7">
        <v>6</v>
      </c>
      <c r="Y31" s="7"/>
      <c r="Z31" s="7">
        <v>20</v>
      </c>
      <c r="AA31" s="7"/>
      <c r="AB31" s="7"/>
      <c r="AC31" s="7"/>
      <c r="AD31" s="7"/>
      <c r="AE31" s="7"/>
      <c r="AF31" s="7"/>
      <c r="AG31" s="7">
        <v>8</v>
      </c>
      <c r="AH31" s="7"/>
      <c r="AI31" s="7"/>
      <c r="AJ31" s="7"/>
      <c r="AK31" s="7"/>
      <c r="AL31" s="7">
        <v>25</v>
      </c>
      <c r="AM31" s="7"/>
      <c r="AN31" s="7"/>
      <c r="AO31" s="7"/>
      <c r="AP31" s="7">
        <v>35</v>
      </c>
      <c r="AQ31" s="7"/>
      <c r="AR31" s="7"/>
      <c r="AS31" s="7"/>
      <c r="AT31" s="7"/>
      <c r="AU31" s="7"/>
      <c r="AV31" s="7">
        <v>6</v>
      </c>
      <c r="AW31" s="7">
        <v>6</v>
      </c>
      <c r="AX31" s="7">
        <v>11</v>
      </c>
      <c r="AY31" s="7"/>
      <c r="AZ31" s="31"/>
    </row>
    <row r="32" spans="1:52" s="11" customFormat="1" ht="18" customHeight="1">
      <c r="A32" s="1">
        <v>28</v>
      </c>
      <c r="B32" s="1">
        <v>6079</v>
      </c>
      <c r="C32" s="5" t="s">
        <v>843</v>
      </c>
      <c r="D32" s="46" t="s">
        <v>10</v>
      </c>
      <c r="E32" s="6" t="s">
        <v>328</v>
      </c>
      <c r="F32" s="1" t="s">
        <v>13</v>
      </c>
      <c r="G32" s="1">
        <f t="shared" si="0"/>
        <v>130</v>
      </c>
      <c r="H32" s="30"/>
      <c r="I32" s="66">
        <v>-15</v>
      </c>
      <c r="J32" s="7">
        <v>2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25</v>
      </c>
      <c r="AB32" s="7">
        <v>8</v>
      </c>
      <c r="AC32" s="7"/>
      <c r="AD32" s="7"/>
      <c r="AE32" s="7"/>
      <c r="AF32" s="7"/>
      <c r="AG32" s="7">
        <v>45</v>
      </c>
      <c r="AH32" s="7"/>
      <c r="AI32" s="7"/>
      <c r="AJ32" s="7"/>
      <c r="AK32" s="7"/>
      <c r="AL32" s="7">
        <v>65</v>
      </c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31"/>
    </row>
    <row r="33" spans="1:52" s="11" customFormat="1" ht="18" customHeight="1">
      <c r="A33" s="1">
        <v>29</v>
      </c>
      <c r="B33" s="1">
        <v>31484</v>
      </c>
      <c r="C33" s="5" t="s">
        <v>825</v>
      </c>
      <c r="D33" s="46" t="s">
        <v>10</v>
      </c>
      <c r="E33" s="6" t="s">
        <v>212</v>
      </c>
      <c r="F33" s="1" t="s">
        <v>11</v>
      </c>
      <c r="G33" s="1">
        <f t="shared" si="0"/>
        <v>121</v>
      </c>
      <c r="H33" s="30"/>
      <c r="I33" s="66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70</v>
      </c>
      <c r="V33" s="7"/>
      <c r="W33" s="7"/>
      <c r="X33" s="7"/>
      <c r="Y33" s="7"/>
      <c r="Z33" s="7"/>
      <c r="AA33" s="7">
        <v>11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>
        <v>40</v>
      </c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31"/>
    </row>
    <row r="34" spans="1:52" s="11" customFormat="1" ht="18" customHeight="1">
      <c r="A34" s="1">
        <v>30</v>
      </c>
      <c r="B34" s="1">
        <v>668</v>
      </c>
      <c r="C34" s="5" t="s">
        <v>94</v>
      </c>
      <c r="D34" s="46" t="s">
        <v>10</v>
      </c>
      <c r="E34" s="6" t="s">
        <v>384</v>
      </c>
      <c r="F34" s="1" t="s">
        <v>11</v>
      </c>
      <c r="G34" s="1">
        <f t="shared" si="0"/>
        <v>118</v>
      </c>
      <c r="H34" s="30"/>
      <c r="I34" s="66"/>
      <c r="J34" s="7"/>
      <c r="K34" s="7"/>
      <c r="L34" s="7"/>
      <c r="M34" s="7"/>
      <c r="N34" s="7">
        <v>2</v>
      </c>
      <c r="O34" s="7">
        <v>5</v>
      </c>
      <c r="P34" s="7"/>
      <c r="Q34" s="7"/>
      <c r="R34" s="7"/>
      <c r="S34" s="7"/>
      <c r="T34" s="7"/>
      <c r="U34" s="7"/>
      <c r="V34" s="7"/>
      <c r="W34" s="7"/>
      <c r="X34" s="7">
        <v>1</v>
      </c>
      <c r="Y34" s="7"/>
      <c r="Z34" s="7"/>
      <c r="AA34" s="7"/>
      <c r="AB34" s="7"/>
      <c r="AC34" s="7"/>
      <c r="AD34" s="7">
        <v>55</v>
      </c>
      <c r="AE34" s="7"/>
      <c r="AF34" s="7"/>
      <c r="AG34" s="7">
        <v>5</v>
      </c>
      <c r="AH34" s="7"/>
      <c r="AI34" s="7"/>
      <c r="AJ34" s="7"/>
      <c r="AK34" s="7"/>
      <c r="AL34" s="7">
        <v>9</v>
      </c>
      <c r="AM34" s="7">
        <v>2</v>
      </c>
      <c r="AN34" s="7"/>
      <c r="AO34" s="7"/>
      <c r="AP34" s="7"/>
      <c r="AQ34" s="7"/>
      <c r="AR34" s="7"/>
      <c r="AS34" s="7">
        <v>20</v>
      </c>
      <c r="AT34" s="7"/>
      <c r="AU34" s="7"/>
      <c r="AV34" s="7"/>
      <c r="AW34" s="7"/>
      <c r="AX34" s="7">
        <v>15</v>
      </c>
      <c r="AY34" s="7">
        <v>4</v>
      </c>
      <c r="AZ34" s="31"/>
    </row>
    <row r="35" spans="1:52" s="11" customFormat="1" ht="18" customHeight="1">
      <c r="A35" s="1">
        <v>31</v>
      </c>
      <c r="B35" s="1">
        <v>33117</v>
      </c>
      <c r="C35" s="5" t="s">
        <v>1847</v>
      </c>
      <c r="D35" s="46" t="s">
        <v>10</v>
      </c>
      <c r="E35" s="6" t="s">
        <v>1848</v>
      </c>
      <c r="F35" s="1" t="s">
        <v>698</v>
      </c>
      <c r="G35" s="1">
        <f t="shared" si="0"/>
        <v>117</v>
      </c>
      <c r="H35" s="30"/>
      <c r="I35" s="66"/>
      <c r="J35" s="7">
        <v>9</v>
      </c>
      <c r="K35" s="7">
        <v>35</v>
      </c>
      <c r="L35" s="7">
        <v>65</v>
      </c>
      <c r="M35" s="7"/>
      <c r="N35" s="7"/>
      <c r="O35" s="7"/>
      <c r="P35" s="7"/>
      <c r="Q35" s="7"/>
      <c r="R35" s="7"/>
      <c r="S35" s="7">
        <v>8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31"/>
    </row>
    <row r="36" spans="1:52" s="11" customFormat="1" ht="18" customHeight="1">
      <c r="A36" s="1">
        <v>32</v>
      </c>
      <c r="B36" s="1">
        <v>2833</v>
      </c>
      <c r="C36" s="5" t="s">
        <v>1611</v>
      </c>
      <c r="D36" s="46" t="s">
        <v>10</v>
      </c>
      <c r="E36" s="6" t="s">
        <v>1410</v>
      </c>
      <c r="F36" s="1" t="s">
        <v>11</v>
      </c>
      <c r="G36" s="1">
        <f t="shared" si="0"/>
        <v>115</v>
      </c>
      <c r="H36" s="30"/>
      <c r="I36" s="66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60</v>
      </c>
      <c r="V36" s="7"/>
      <c r="W36" s="7"/>
      <c r="X36" s="7"/>
      <c r="Y36" s="7">
        <v>55</v>
      </c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31"/>
    </row>
    <row r="37" spans="1:52" s="11" customFormat="1" ht="18" customHeight="1">
      <c r="A37" s="1">
        <v>32</v>
      </c>
      <c r="B37" s="1">
        <v>3903</v>
      </c>
      <c r="C37" s="5" t="s">
        <v>1504</v>
      </c>
      <c r="D37" s="46" t="s">
        <v>10</v>
      </c>
      <c r="E37" s="6" t="s">
        <v>819</v>
      </c>
      <c r="F37" s="1" t="s">
        <v>14</v>
      </c>
      <c r="G37" s="1">
        <f t="shared" si="0"/>
        <v>115</v>
      </c>
      <c r="H37" s="30"/>
      <c r="I37" s="66"/>
      <c r="J37" s="7"/>
      <c r="K37" s="7"/>
      <c r="L37" s="7"/>
      <c r="M37" s="7">
        <v>12</v>
      </c>
      <c r="N37" s="7"/>
      <c r="O37" s="7"/>
      <c r="P37" s="7"/>
      <c r="Q37" s="7"/>
      <c r="R37" s="7">
        <v>25</v>
      </c>
      <c r="S37" s="7"/>
      <c r="T37" s="7"/>
      <c r="U37" s="7"/>
      <c r="V37" s="7"/>
      <c r="W37" s="7"/>
      <c r="X37" s="7"/>
      <c r="Y37" s="7">
        <v>45</v>
      </c>
      <c r="Z37" s="7"/>
      <c r="AA37" s="7">
        <v>13</v>
      </c>
      <c r="AB37" s="7">
        <v>20</v>
      </c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31"/>
    </row>
    <row r="38" spans="1:52" s="11" customFormat="1" ht="18" customHeight="1">
      <c r="A38" s="1">
        <v>34</v>
      </c>
      <c r="B38" s="1">
        <v>17298</v>
      </c>
      <c r="C38" s="5" t="s">
        <v>696</v>
      </c>
      <c r="D38" s="46" t="s">
        <v>10</v>
      </c>
      <c r="E38" s="6" t="s">
        <v>697</v>
      </c>
      <c r="F38" s="1" t="s">
        <v>698</v>
      </c>
      <c r="G38" s="1">
        <f t="shared" si="0"/>
        <v>108</v>
      </c>
      <c r="H38" s="30"/>
      <c r="I38" s="66"/>
      <c r="J38" s="7">
        <v>8</v>
      </c>
      <c r="K38" s="7">
        <v>40</v>
      </c>
      <c r="L38" s="7">
        <v>55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>
        <v>5</v>
      </c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31"/>
    </row>
    <row r="39" spans="1:52" s="11" customFormat="1" ht="18" customHeight="1">
      <c r="A39" s="1">
        <v>35</v>
      </c>
      <c r="B39" s="1">
        <v>9263</v>
      </c>
      <c r="C39" s="5" t="s">
        <v>428</v>
      </c>
      <c r="D39" s="46" t="s">
        <v>10</v>
      </c>
      <c r="E39" s="6" t="s">
        <v>12</v>
      </c>
      <c r="F39" s="1" t="s">
        <v>14</v>
      </c>
      <c r="G39" s="1">
        <f t="shared" si="0"/>
        <v>105</v>
      </c>
      <c r="H39" s="30"/>
      <c r="I39" s="66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>
        <v>55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>
        <v>50</v>
      </c>
      <c r="AU39" s="7"/>
      <c r="AV39" s="7"/>
      <c r="AW39" s="7"/>
      <c r="AX39" s="7"/>
      <c r="AY39" s="7"/>
      <c r="AZ39" s="31"/>
    </row>
    <row r="40" spans="1:52" s="11" customFormat="1" ht="18" customHeight="1">
      <c r="A40" s="1">
        <v>36</v>
      </c>
      <c r="B40" s="1">
        <v>54707</v>
      </c>
      <c r="C40" s="5" t="s">
        <v>1463</v>
      </c>
      <c r="D40" s="46" t="s">
        <v>10</v>
      </c>
      <c r="E40" s="6" t="s">
        <v>427</v>
      </c>
      <c r="F40" s="1" t="s">
        <v>11</v>
      </c>
      <c r="G40" s="1">
        <f t="shared" si="0"/>
        <v>102</v>
      </c>
      <c r="H40" s="30"/>
      <c r="I40" s="66"/>
      <c r="J40" s="7"/>
      <c r="K40" s="7"/>
      <c r="L40" s="7"/>
      <c r="M40" s="7"/>
      <c r="N40" s="7"/>
      <c r="O40" s="7"/>
      <c r="P40" s="7">
        <v>7</v>
      </c>
      <c r="Q40" s="7"/>
      <c r="R40" s="7">
        <v>75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20</v>
      </c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31"/>
    </row>
    <row r="41" spans="1:52" s="11" customFormat="1" ht="18" customHeight="1">
      <c r="A41" s="1">
        <v>36</v>
      </c>
      <c r="B41" s="1">
        <v>57674</v>
      </c>
      <c r="C41" s="5" t="s">
        <v>862</v>
      </c>
      <c r="D41" s="46" t="s">
        <v>10</v>
      </c>
      <c r="E41" s="6" t="s">
        <v>12</v>
      </c>
      <c r="F41" s="1" t="s">
        <v>437</v>
      </c>
      <c r="G41" s="1">
        <f t="shared" si="0"/>
        <v>102</v>
      </c>
      <c r="H41" s="30"/>
      <c r="I41" s="66"/>
      <c r="J41" s="7">
        <v>8</v>
      </c>
      <c r="K41" s="7"/>
      <c r="L41" s="7">
        <v>70</v>
      </c>
      <c r="M41" s="7"/>
      <c r="N41" s="7"/>
      <c r="O41" s="7"/>
      <c r="P41" s="7">
        <v>10</v>
      </c>
      <c r="Q41" s="7"/>
      <c r="R41" s="7"/>
      <c r="S41" s="7">
        <v>5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>
        <v>9</v>
      </c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31"/>
    </row>
    <row r="42" spans="1:52" s="11" customFormat="1" ht="18" customHeight="1">
      <c r="A42" s="1">
        <v>38</v>
      </c>
      <c r="B42" s="1">
        <v>623</v>
      </c>
      <c r="C42" s="5" t="s">
        <v>1176</v>
      </c>
      <c r="D42" s="46" t="s">
        <v>10</v>
      </c>
      <c r="E42" s="6" t="s">
        <v>1177</v>
      </c>
      <c r="F42" s="1" t="s">
        <v>15</v>
      </c>
      <c r="G42" s="1">
        <f t="shared" si="0"/>
        <v>99</v>
      </c>
      <c r="H42" s="30"/>
      <c r="I42" s="66"/>
      <c r="J42" s="7">
        <v>8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70</v>
      </c>
      <c r="X42" s="7"/>
      <c r="Y42" s="7"/>
      <c r="Z42" s="7"/>
      <c r="AA42" s="7">
        <v>4</v>
      </c>
      <c r="AB42" s="7"/>
      <c r="AC42" s="7"/>
      <c r="AD42" s="7"/>
      <c r="AE42" s="7"/>
      <c r="AF42" s="7"/>
      <c r="AG42" s="7"/>
      <c r="AH42" s="7">
        <v>17</v>
      </c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31"/>
    </row>
    <row r="43" spans="1:52" s="11" customFormat="1" ht="18" customHeight="1">
      <c r="A43" s="1">
        <v>39</v>
      </c>
      <c r="B43" s="1">
        <v>51478</v>
      </c>
      <c r="C43" s="5" t="s">
        <v>383</v>
      </c>
      <c r="D43" s="46" t="s">
        <v>10</v>
      </c>
      <c r="E43" s="6" t="s">
        <v>384</v>
      </c>
      <c r="F43" s="1" t="s">
        <v>11</v>
      </c>
      <c r="G43" s="1">
        <f t="shared" si="0"/>
        <v>97</v>
      </c>
      <c r="H43" s="30"/>
      <c r="I43" s="66"/>
      <c r="J43" s="7"/>
      <c r="K43" s="7"/>
      <c r="L43" s="7"/>
      <c r="M43" s="7"/>
      <c r="N43" s="7"/>
      <c r="O43" s="7">
        <v>9</v>
      </c>
      <c r="P43" s="7"/>
      <c r="Q43" s="7">
        <v>7</v>
      </c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>
        <v>31</v>
      </c>
      <c r="AE43" s="7"/>
      <c r="AF43" s="7"/>
      <c r="AG43" s="7"/>
      <c r="AH43" s="7"/>
      <c r="AI43" s="7"/>
      <c r="AJ43" s="7"/>
      <c r="AK43" s="7"/>
      <c r="AL43" s="7"/>
      <c r="AM43" s="7">
        <v>10</v>
      </c>
      <c r="AN43" s="7"/>
      <c r="AO43" s="7"/>
      <c r="AP43" s="7"/>
      <c r="AQ43" s="7"/>
      <c r="AR43" s="7"/>
      <c r="AS43" s="7">
        <v>40</v>
      </c>
      <c r="AT43" s="7"/>
      <c r="AU43" s="7"/>
      <c r="AV43" s="7"/>
      <c r="AW43" s="7"/>
      <c r="AX43" s="7"/>
      <c r="AY43" s="7"/>
      <c r="AZ43" s="31"/>
    </row>
    <row r="44" spans="1:52" s="11" customFormat="1" ht="18" customHeight="1">
      <c r="A44" s="1">
        <v>40</v>
      </c>
      <c r="B44" s="1">
        <v>4412</v>
      </c>
      <c r="C44" s="5" t="s">
        <v>545</v>
      </c>
      <c r="D44" s="46" t="s">
        <v>10</v>
      </c>
      <c r="E44" s="6" t="s">
        <v>427</v>
      </c>
      <c r="F44" s="1" t="s">
        <v>11</v>
      </c>
      <c r="G44" s="1">
        <f t="shared" si="0"/>
        <v>89</v>
      </c>
      <c r="H44" s="30"/>
      <c r="I44" s="66"/>
      <c r="J44" s="7"/>
      <c r="K44" s="7"/>
      <c r="L44" s="7"/>
      <c r="M44" s="7"/>
      <c r="N44" s="7"/>
      <c r="O44" s="7"/>
      <c r="P44" s="7"/>
      <c r="Q44" s="7"/>
      <c r="R44" s="7">
        <v>6</v>
      </c>
      <c r="S44" s="7"/>
      <c r="T44" s="7">
        <v>8</v>
      </c>
      <c r="U44" s="7"/>
      <c r="V44" s="7"/>
      <c r="W44" s="7">
        <v>15</v>
      </c>
      <c r="X44" s="7"/>
      <c r="Y44" s="7"/>
      <c r="Z44" s="7"/>
      <c r="AA44" s="7">
        <v>15</v>
      </c>
      <c r="AB44" s="7">
        <v>5</v>
      </c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>
        <v>40</v>
      </c>
      <c r="AR44" s="7"/>
      <c r="AS44" s="7"/>
      <c r="AT44" s="7"/>
      <c r="AU44" s="7"/>
      <c r="AV44" s="7"/>
      <c r="AW44" s="7"/>
      <c r="AX44" s="7"/>
      <c r="AY44" s="7"/>
      <c r="AZ44" s="31"/>
    </row>
    <row r="45" spans="1:52" s="11" customFormat="1" ht="18" customHeight="1">
      <c r="A45" s="1">
        <v>41</v>
      </c>
      <c r="B45" s="1">
        <v>8783</v>
      </c>
      <c r="C45" s="5" t="s">
        <v>185</v>
      </c>
      <c r="D45" s="46" t="s">
        <v>10</v>
      </c>
      <c r="E45" s="6" t="s">
        <v>181</v>
      </c>
      <c r="F45" s="1" t="s">
        <v>11</v>
      </c>
      <c r="G45" s="1">
        <f t="shared" si="0"/>
        <v>87</v>
      </c>
      <c r="H45" s="30"/>
      <c r="I45" s="66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>
        <v>1</v>
      </c>
      <c r="AJ45" s="7">
        <v>80</v>
      </c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>
        <v>6</v>
      </c>
      <c r="AZ45" s="31"/>
    </row>
    <row r="46" spans="1:52" s="11" customFormat="1" ht="18" customHeight="1">
      <c r="A46" s="1">
        <v>41</v>
      </c>
      <c r="B46" s="1">
        <v>50504</v>
      </c>
      <c r="C46" s="5" t="s">
        <v>1757</v>
      </c>
      <c r="D46" s="46" t="s">
        <v>10</v>
      </c>
      <c r="E46" s="6" t="s">
        <v>12</v>
      </c>
      <c r="F46" s="1" t="s">
        <v>11</v>
      </c>
      <c r="G46" s="1">
        <f t="shared" si="0"/>
        <v>87</v>
      </c>
      <c r="H46" s="30"/>
      <c r="I46" s="66"/>
      <c r="J46" s="7"/>
      <c r="K46" s="7"/>
      <c r="L46" s="7"/>
      <c r="M46" s="7"/>
      <c r="N46" s="7"/>
      <c r="O46" s="7">
        <v>55</v>
      </c>
      <c r="P46" s="7"/>
      <c r="Q46" s="7"/>
      <c r="R46" s="7"/>
      <c r="S46" s="7"/>
      <c r="T46" s="7">
        <v>31</v>
      </c>
      <c r="U46" s="7">
        <v>1</v>
      </c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31"/>
    </row>
    <row r="47" spans="1:52" s="11" customFormat="1" ht="18" customHeight="1">
      <c r="A47" s="1">
        <v>43</v>
      </c>
      <c r="B47" s="1">
        <v>34648</v>
      </c>
      <c r="C47" s="5" t="s">
        <v>104</v>
      </c>
      <c r="D47" s="46" t="s">
        <v>10</v>
      </c>
      <c r="E47" s="6" t="s">
        <v>96</v>
      </c>
      <c r="F47" s="1" t="s">
        <v>13</v>
      </c>
      <c r="G47" s="1">
        <f t="shared" si="0"/>
        <v>83</v>
      </c>
      <c r="H47" s="30"/>
      <c r="I47" s="66"/>
      <c r="J47" s="7">
        <v>4</v>
      </c>
      <c r="K47" s="7"/>
      <c r="L47" s="7"/>
      <c r="M47" s="7"/>
      <c r="N47" s="7">
        <v>3</v>
      </c>
      <c r="O47" s="7"/>
      <c r="P47" s="7"/>
      <c r="Q47" s="7"/>
      <c r="R47" s="7"/>
      <c r="S47" s="7"/>
      <c r="T47" s="7"/>
      <c r="U47" s="7"/>
      <c r="V47" s="7">
        <v>5</v>
      </c>
      <c r="W47" s="7"/>
      <c r="X47" s="7">
        <v>4</v>
      </c>
      <c r="Y47" s="7"/>
      <c r="Z47" s="7">
        <v>7</v>
      </c>
      <c r="AA47" s="7"/>
      <c r="AB47" s="7"/>
      <c r="AC47" s="7"/>
      <c r="AD47" s="7"/>
      <c r="AE47" s="7"/>
      <c r="AF47" s="7"/>
      <c r="AG47" s="7">
        <v>31</v>
      </c>
      <c r="AH47" s="7"/>
      <c r="AI47" s="7"/>
      <c r="AJ47" s="7"/>
      <c r="AK47" s="7"/>
      <c r="AL47" s="7">
        <v>20</v>
      </c>
      <c r="AM47" s="7"/>
      <c r="AN47" s="7"/>
      <c r="AO47" s="7"/>
      <c r="AP47" s="7">
        <v>7</v>
      </c>
      <c r="AQ47" s="7"/>
      <c r="AR47" s="7"/>
      <c r="AS47" s="7"/>
      <c r="AT47" s="7"/>
      <c r="AU47" s="7"/>
      <c r="AV47" s="7"/>
      <c r="AW47" s="7"/>
      <c r="AX47" s="7">
        <v>2</v>
      </c>
      <c r="AY47" s="7"/>
      <c r="AZ47" s="31"/>
    </row>
    <row r="48" spans="1:52" s="11" customFormat="1" ht="18" customHeight="1">
      <c r="A48" s="1">
        <v>44</v>
      </c>
      <c r="B48" s="1">
        <v>7204</v>
      </c>
      <c r="C48" s="5" t="s">
        <v>572</v>
      </c>
      <c r="D48" s="46" t="s">
        <v>10</v>
      </c>
      <c r="E48" s="6" t="s">
        <v>395</v>
      </c>
      <c r="F48" s="1" t="s">
        <v>16</v>
      </c>
      <c r="G48" s="1">
        <f t="shared" si="0"/>
        <v>81</v>
      </c>
      <c r="H48" s="30"/>
      <c r="I48" s="6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>
        <v>70</v>
      </c>
      <c r="AK48" s="7"/>
      <c r="AL48" s="7"/>
      <c r="AM48" s="7"/>
      <c r="AN48" s="7"/>
      <c r="AO48" s="7"/>
      <c r="AP48" s="7">
        <v>11</v>
      </c>
      <c r="AQ48" s="7"/>
      <c r="AR48" s="7"/>
      <c r="AS48" s="7"/>
      <c r="AT48" s="7"/>
      <c r="AU48" s="7"/>
      <c r="AV48" s="7"/>
      <c r="AW48" s="7"/>
      <c r="AX48" s="7"/>
      <c r="AY48" s="7"/>
      <c r="AZ48" s="31"/>
    </row>
    <row r="49" spans="1:52" s="11" customFormat="1" ht="18" customHeight="1">
      <c r="A49" s="1">
        <v>44</v>
      </c>
      <c r="B49" s="1">
        <v>1503</v>
      </c>
      <c r="C49" s="5" t="s">
        <v>560</v>
      </c>
      <c r="D49" s="46" t="s">
        <v>10</v>
      </c>
      <c r="E49" s="6" t="s">
        <v>549</v>
      </c>
      <c r="F49" s="1" t="s">
        <v>15</v>
      </c>
      <c r="G49" s="1">
        <f t="shared" si="0"/>
        <v>81</v>
      </c>
      <c r="H49" s="30"/>
      <c r="I49" s="66"/>
      <c r="J49" s="7"/>
      <c r="K49" s="7"/>
      <c r="L49" s="7">
        <v>60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4</v>
      </c>
      <c r="AA49" s="7"/>
      <c r="AB49" s="7"/>
      <c r="AC49" s="7">
        <v>8</v>
      </c>
      <c r="AD49" s="7"/>
      <c r="AE49" s="7"/>
      <c r="AF49" s="7"/>
      <c r="AG49" s="7"/>
      <c r="AH49" s="7"/>
      <c r="AI49" s="7"/>
      <c r="AJ49" s="7"/>
      <c r="AK49" s="7"/>
      <c r="AL49" s="7"/>
      <c r="AM49" s="7">
        <v>7</v>
      </c>
      <c r="AN49" s="7"/>
      <c r="AO49" s="7"/>
      <c r="AP49" s="7"/>
      <c r="AQ49" s="7">
        <v>2</v>
      </c>
      <c r="AR49" s="7"/>
      <c r="AS49" s="7"/>
      <c r="AT49" s="7"/>
      <c r="AU49" s="7"/>
      <c r="AV49" s="7"/>
      <c r="AW49" s="7"/>
      <c r="AX49" s="7"/>
      <c r="AY49" s="7"/>
      <c r="AZ49" s="31"/>
    </row>
    <row r="50" spans="1:52" s="11" customFormat="1" ht="18" customHeight="1">
      <c r="A50" s="1">
        <v>44</v>
      </c>
      <c r="B50" s="1">
        <v>10448</v>
      </c>
      <c r="C50" s="5" t="s">
        <v>619</v>
      </c>
      <c r="D50" s="46" t="s">
        <v>10</v>
      </c>
      <c r="E50" s="6" t="s">
        <v>12</v>
      </c>
      <c r="F50" s="1" t="s">
        <v>437</v>
      </c>
      <c r="G50" s="1">
        <f t="shared" si="0"/>
        <v>81</v>
      </c>
      <c r="H50" s="30"/>
      <c r="I50" s="66"/>
      <c r="J50" s="7">
        <v>10</v>
      </c>
      <c r="K50" s="7"/>
      <c r="L50" s="7">
        <v>35</v>
      </c>
      <c r="M50" s="7"/>
      <c r="N50" s="7"/>
      <c r="O50" s="7"/>
      <c r="P50" s="7">
        <v>8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>
        <v>10</v>
      </c>
      <c r="AL50" s="7"/>
      <c r="AM50" s="7"/>
      <c r="AN50" s="7">
        <v>9</v>
      </c>
      <c r="AO50" s="7"/>
      <c r="AP50" s="7"/>
      <c r="AQ50" s="7"/>
      <c r="AR50" s="7"/>
      <c r="AS50" s="7"/>
      <c r="AT50" s="7"/>
      <c r="AU50" s="7">
        <v>9</v>
      </c>
      <c r="AV50" s="7"/>
      <c r="AW50" s="7"/>
      <c r="AX50" s="7"/>
      <c r="AY50" s="7"/>
      <c r="AZ50" s="31"/>
    </row>
    <row r="51" spans="1:52" s="11" customFormat="1" ht="18" customHeight="1">
      <c r="A51" s="1">
        <v>47</v>
      </c>
      <c r="B51" s="1">
        <v>2727</v>
      </c>
      <c r="C51" s="5" t="s">
        <v>841</v>
      </c>
      <c r="D51" s="46" t="s">
        <v>10</v>
      </c>
      <c r="E51" s="6" t="s">
        <v>96</v>
      </c>
      <c r="F51" s="1" t="s">
        <v>13</v>
      </c>
      <c r="G51" s="1">
        <f t="shared" si="0"/>
        <v>80</v>
      </c>
      <c r="H51" s="30"/>
      <c r="I51" s="66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>
        <v>80</v>
      </c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31"/>
    </row>
    <row r="52" spans="1:52" s="11" customFormat="1" ht="18" customHeight="1">
      <c r="A52" s="1">
        <v>48</v>
      </c>
      <c r="B52" s="1">
        <v>11284</v>
      </c>
      <c r="C52" s="5" t="s">
        <v>433</v>
      </c>
      <c r="D52" s="46" t="s">
        <v>10</v>
      </c>
      <c r="E52" s="6" t="s">
        <v>181</v>
      </c>
      <c r="F52" s="1" t="s">
        <v>11</v>
      </c>
      <c r="G52" s="1">
        <f t="shared" si="0"/>
        <v>79</v>
      </c>
      <c r="H52" s="30"/>
      <c r="I52" s="66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>
        <v>16</v>
      </c>
      <c r="AB52" s="7"/>
      <c r="AC52" s="7"/>
      <c r="AD52" s="7"/>
      <c r="AE52" s="7"/>
      <c r="AF52" s="7">
        <v>30</v>
      </c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>
        <v>33</v>
      </c>
      <c r="AU52" s="7"/>
      <c r="AV52" s="7"/>
      <c r="AW52" s="7"/>
      <c r="AX52" s="7"/>
      <c r="AY52" s="7"/>
      <c r="AZ52" s="31"/>
    </row>
    <row r="53" spans="1:52" s="11" customFormat="1" ht="18" customHeight="1">
      <c r="A53" s="1">
        <v>49</v>
      </c>
      <c r="B53" s="1">
        <v>32084</v>
      </c>
      <c r="C53" s="5" t="s">
        <v>567</v>
      </c>
      <c r="D53" s="46" t="s">
        <v>10</v>
      </c>
      <c r="E53" s="6" t="s">
        <v>411</v>
      </c>
      <c r="F53" s="1" t="s">
        <v>11</v>
      </c>
      <c r="G53" s="1">
        <f t="shared" si="0"/>
        <v>78</v>
      </c>
      <c r="H53" s="30"/>
      <c r="I53" s="66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2</v>
      </c>
      <c r="W53" s="7"/>
      <c r="X53" s="7"/>
      <c r="Y53" s="7"/>
      <c r="Z53" s="7"/>
      <c r="AA53" s="7"/>
      <c r="AB53" s="7"/>
      <c r="AC53" s="7"/>
      <c r="AD53" s="7"/>
      <c r="AE53" s="7"/>
      <c r="AF53" s="7">
        <v>35</v>
      </c>
      <c r="AG53" s="7"/>
      <c r="AH53" s="7"/>
      <c r="AI53" s="7"/>
      <c r="AJ53" s="7">
        <v>1</v>
      </c>
      <c r="AK53" s="7"/>
      <c r="AL53" s="7"/>
      <c r="AM53" s="7"/>
      <c r="AN53" s="7"/>
      <c r="AO53" s="7"/>
      <c r="AP53" s="7">
        <v>40</v>
      </c>
      <c r="AQ53" s="7"/>
      <c r="AR53" s="7"/>
      <c r="AS53" s="7"/>
      <c r="AT53" s="7"/>
      <c r="AU53" s="7"/>
      <c r="AV53" s="7"/>
      <c r="AW53" s="7"/>
      <c r="AX53" s="7"/>
      <c r="AY53" s="7"/>
      <c r="AZ53" s="31"/>
    </row>
    <row r="54" spans="1:52" s="11" customFormat="1" ht="18" customHeight="1">
      <c r="A54" s="1">
        <v>50</v>
      </c>
      <c r="B54" s="1">
        <v>23669</v>
      </c>
      <c r="C54" s="5" t="s">
        <v>1242</v>
      </c>
      <c r="D54" s="46" t="s">
        <v>10</v>
      </c>
      <c r="E54" s="6" t="s">
        <v>819</v>
      </c>
      <c r="F54" s="1" t="s">
        <v>14</v>
      </c>
      <c r="G54" s="1">
        <f t="shared" si="0"/>
        <v>75</v>
      </c>
      <c r="H54" s="30"/>
      <c r="I54" s="66"/>
      <c r="J54" s="7"/>
      <c r="K54" s="7"/>
      <c r="L54" s="7"/>
      <c r="M54" s="7"/>
      <c r="N54" s="7"/>
      <c r="O54" s="7"/>
      <c r="P54" s="7"/>
      <c r="Q54" s="7">
        <v>15</v>
      </c>
      <c r="R54" s="7"/>
      <c r="S54" s="7"/>
      <c r="T54" s="7"/>
      <c r="U54" s="7"/>
      <c r="V54" s="7"/>
      <c r="W54" s="7">
        <v>3</v>
      </c>
      <c r="X54" s="7"/>
      <c r="Y54" s="7">
        <v>35</v>
      </c>
      <c r="Z54" s="7"/>
      <c r="AA54" s="7">
        <v>14</v>
      </c>
      <c r="AB54" s="7"/>
      <c r="AC54" s="7"/>
      <c r="AD54" s="7"/>
      <c r="AE54" s="7"/>
      <c r="AF54" s="7">
        <v>8</v>
      </c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31"/>
    </row>
    <row r="55" spans="1:52" s="11" customFormat="1" ht="18" customHeight="1">
      <c r="A55" s="1">
        <v>51</v>
      </c>
      <c r="B55" s="1">
        <v>52399</v>
      </c>
      <c r="C55" s="5" t="s">
        <v>830</v>
      </c>
      <c r="D55" s="46" t="s">
        <v>10</v>
      </c>
      <c r="E55" s="6" t="s">
        <v>384</v>
      </c>
      <c r="F55" s="1" t="s">
        <v>11</v>
      </c>
      <c r="G55" s="1">
        <f t="shared" si="0"/>
        <v>74</v>
      </c>
      <c r="H55" s="30"/>
      <c r="I55" s="66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>
        <v>10</v>
      </c>
      <c r="Z55" s="7"/>
      <c r="AA55" s="7"/>
      <c r="AB55" s="7"/>
      <c r="AC55" s="7"/>
      <c r="AD55" s="7">
        <v>60</v>
      </c>
      <c r="AE55" s="7"/>
      <c r="AF55" s="7"/>
      <c r="AG55" s="7"/>
      <c r="AH55" s="7"/>
      <c r="AI55" s="7"/>
      <c r="AJ55" s="7"/>
      <c r="AK55" s="7"/>
      <c r="AL55" s="7"/>
      <c r="AM55" s="7">
        <v>4</v>
      </c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31"/>
    </row>
    <row r="56" spans="1:52" s="11" customFormat="1" ht="18" customHeight="1">
      <c r="A56" s="1">
        <v>52</v>
      </c>
      <c r="B56" s="1">
        <v>1044</v>
      </c>
      <c r="C56" s="5" t="s">
        <v>618</v>
      </c>
      <c r="D56" s="46" t="s">
        <v>10</v>
      </c>
      <c r="E56" s="6" t="s">
        <v>12</v>
      </c>
      <c r="F56" s="1" t="s">
        <v>437</v>
      </c>
      <c r="G56" s="1">
        <f t="shared" si="0"/>
        <v>71</v>
      </c>
      <c r="H56" s="30"/>
      <c r="I56" s="66"/>
      <c r="J56" s="7">
        <v>5</v>
      </c>
      <c r="K56" s="7"/>
      <c r="L56" s="7">
        <v>50</v>
      </c>
      <c r="M56" s="7"/>
      <c r="N56" s="7"/>
      <c r="O56" s="7"/>
      <c r="P56" s="7">
        <v>6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>
        <v>10</v>
      </c>
      <c r="AV56" s="7"/>
      <c r="AW56" s="7"/>
      <c r="AX56" s="7"/>
      <c r="AY56" s="7"/>
      <c r="AZ56" s="31"/>
    </row>
    <row r="57" spans="1:52" s="11" customFormat="1" ht="18" customHeight="1">
      <c r="A57" s="1">
        <v>53</v>
      </c>
      <c r="B57" s="1">
        <v>17299</v>
      </c>
      <c r="C57" s="5" t="s">
        <v>2217</v>
      </c>
      <c r="D57" s="46" t="s">
        <v>10</v>
      </c>
      <c r="E57" s="6" t="s">
        <v>697</v>
      </c>
      <c r="F57" s="1" t="s">
        <v>698</v>
      </c>
      <c r="G57" s="1">
        <f t="shared" si="0"/>
        <v>60</v>
      </c>
      <c r="H57" s="30"/>
      <c r="I57" s="66"/>
      <c r="J57" s="7">
        <v>10</v>
      </c>
      <c r="K57" s="7">
        <v>30</v>
      </c>
      <c r="L57" s="7">
        <v>20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31"/>
    </row>
    <row r="58" spans="1:52" s="11" customFormat="1" ht="18" customHeight="1">
      <c r="A58" s="1">
        <v>54</v>
      </c>
      <c r="B58" s="1">
        <v>16227</v>
      </c>
      <c r="C58" s="5" t="s">
        <v>551</v>
      </c>
      <c r="D58" s="46" t="s">
        <v>10</v>
      </c>
      <c r="E58" s="22" t="s">
        <v>544</v>
      </c>
      <c r="F58" s="1" t="s">
        <v>11</v>
      </c>
      <c r="G58" s="1">
        <f t="shared" si="0"/>
        <v>58</v>
      </c>
      <c r="H58" s="30"/>
      <c r="I58" s="66"/>
      <c r="J58" s="7"/>
      <c r="K58" s="7"/>
      <c r="L58" s="7"/>
      <c r="M58" s="7"/>
      <c r="N58" s="7"/>
      <c r="O58" s="7"/>
      <c r="P58" s="7"/>
      <c r="Q58" s="7">
        <v>6</v>
      </c>
      <c r="R58" s="7">
        <v>20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>
        <v>15</v>
      </c>
      <c r="AI58" s="7"/>
      <c r="AJ58" s="7"/>
      <c r="AK58" s="7"/>
      <c r="AL58" s="7"/>
      <c r="AM58" s="7"/>
      <c r="AN58" s="7"/>
      <c r="AO58" s="7"/>
      <c r="AP58" s="7"/>
      <c r="AQ58" s="7">
        <v>17</v>
      </c>
      <c r="AR58" s="7"/>
      <c r="AS58" s="7"/>
      <c r="AT58" s="7"/>
      <c r="AU58" s="7"/>
      <c r="AV58" s="7"/>
      <c r="AW58" s="7"/>
      <c r="AX58" s="7"/>
      <c r="AY58" s="7"/>
      <c r="AZ58" s="31"/>
    </row>
    <row r="59" spans="1:52" s="11" customFormat="1" ht="18" customHeight="1">
      <c r="A59" s="1">
        <v>55</v>
      </c>
      <c r="B59" s="1">
        <v>9298</v>
      </c>
      <c r="C59" s="5" t="s">
        <v>885</v>
      </c>
      <c r="D59" s="46" t="s">
        <v>10</v>
      </c>
      <c r="E59" s="6" t="s">
        <v>432</v>
      </c>
      <c r="F59" s="1" t="s">
        <v>11</v>
      </c>
      <c r="G59" s="1">
        <f t="shared" si="0"/>
        <v>55</v>
      </c>
      <c r="H59" s="30"/>
      <c r="I59" s="66"/>
      <c r="J59" s="7"/>
      <c r="K59" s="7"/>
      <c r="L59" s="7"/>
      <c r="M59" s="7"/>
      <c r="N59" s="7"/>
      <c r="O59" s="7"/>
      <c r="P59" s="7"/>
      <c r="Q59" s="7">
        <v>2</v>
      </c>
      <c r="R59" s="7"/>
      <c r="S59" s="7"/>
      <c r="T59" s="7"/>
      <c r="U59" s="7"/>
      <c r="V59" s="7"/>
      <c r="W59" s="7">
        <v>5</v>
      </c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>
        <v>8</v>
      </c>
      <c r="AJ59" s="7">
        <v>40</v>
      </c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31"/>
    </row>
    <row r="60" spans="1:52" s="11" customFormat="1" ht="18" customHeight="1">
      <c r="A60" s="1">
        <v>56</v>
      </c>
      <c r="B60" s="1">
        <v>5259</v>
      </c>
      <c r="C60" s="5" t="s">
        <v>848</v>
      </c>
      <c r="D60" s="46" t="s">
        <v>10</v>
      </c>
      <c r="E60" s="6" t="s">
        <v>328</v>
      </c>
      <c r="F60" s="1" t="s">
        <v>13</v>
      </c>
      <c r="G60" s="1">
        <f t="shared" si="0"/>
        <v>54</v>
      </c>
      <c r="H60" s="30"/>
      <c r="I60" s="66"/>
      <c r="J60" s="7"/>
      <c r="K60" s="7"/>
      <c r="L60" s="7"/>
      <c r="M60" s="7"/>
      <c r="N60" s="7">
        <v>6</v>
      </c>
      <c r="O60" s="7"/>
      <c r="P60" s="7"/>
      <c r="Q60" s="7"/>
      <c r="R60" s="7"/>
      <c r="S60" s="7"/>
      <c r="T60" s="7"/>
      <c r="U60" s="7"/>
      <c r="V60" s="7">
        <v>30</v>
      </c>
      <c r="W60" s="7"/>
      <c r="X60" s="7"/>
      <c r="Y60" s="7"/>
      <c r="Z60" s="7">
        <v>15</v>
      </c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>
        <v>3</v>
      </c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31"/>
    </row>
    <row r="61" spans="1:52" s="11" customFormat="1" ht="18" customHeight="1">
      <c r="A61" s="1">
        <v>57</v>
      </c>
      <c r="B61" s="1">
        <v>1378</v>
      </c>
      <c r="C61" s="5" t="s">
        <v>103</v>
      </c>
      <c r="D61" s="46" t="s">
        <v>10</v>
      </c>
      <c r="E61" s="6" t="s">
        <v>99</v>
      </c>
      <c r="F61" s="1" t="s">
        <v>13</v>
      </c>
      <c r="G61" s="1">
        <f t="shared" si="0"/>
        <v>53</v>
      </c>
      <c r="H61" s="30"/>
      <c r="I61" s="66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5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>
        <v>45</v>
      </c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>
        <v>3</v>
      </c>
      <c r="AY61" s="7"/>
      <c r="AZ61" s="31"/>
    </row>
    <row r="62" spans="1:52" s="11" customFormat="1" ht="18" customHeight="1">
      <c r="A62" s="1">
        <v>57</v>
      </c>
      <c r="B62" s="1">
        <v>1747</v>
      </c>
      <c r="C62" s="5" t="s">
        <v>846</v>
      </c>
      <c r="D62" s="46" t="s">
        <v>10</v>
      </c>
      <c r="E62" s="6" t="s">
        <v>18</v>
      </c>
      <c r="F62" s="1" t="s">
        <v>13</v>
      </c>
      <c r="G62" s="1">
        <f t="shared" si="0"/>
        <v>53</v>
      </c>
      <c r="H62" s="30"/>
      <c r="I62" s="66"/>
      <c r="J62" s="7">
        <v>1</v>
      </c>
      <c r="K62" s="7"/>
      <c r="L62" s="7"/>
      <c r="M62" s="7"/>
      <c r="N62" s="7">
        <v>7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>
        <v>35</v>
      </c>
      <c r="AH62" s="7"/>
      <c r="AI62" s="7"/>
      <c r="AJ62" s="7"/>
      <c r="AK62" s="7"/>
      <c r="AL62" s="7">
        <v>10</v>
      </c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31"/>
    </row>
    <row r="63" spans="1:52" s="11" customFormat="1" ht="18" customHeight="1">
      <c r="A63" s="1">
        <v>59</v>
      </c>
      <c r="B63" s="1">
        <v>3547</v>
      </c>
      <c r="C63" s="5" t="s">
        <v>2153</v>
      </c>
      <c r="D63" s="46" t="s">
        <v>10</v>
      </c>
      <c r="E63" s="6" t="s">
        <v>181</v>
      </c>
      <c r="F63" s="1" t="s">
        <v>11</v>
      </c>
      <c r="G63" s="1">
        <f t="shared" si="0"/>
        <v>50</v>
      </c>
      <c r="H63" s="30"/>
      <c r="I63" s="66"/>
      <c r="J63" s="7"/>
      <c r="K63" s="7"/>
      <c r="L63" s="7"/>
      <c r="M63" s="7"/>
      <c r="N63" s="7"/>
      <c r="O63" s="7">
        <v>50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31"/>
    </row>
    <row r="64" spans="1:52" s="11" customFormat="1" ht="18" customHeight="1">
      <c r="A64" s="1">
        <v>60</v>
      </c>
      <c r="B64" s="1">
        <v>13550</v>
      </c>
      <c r="C64" s="5" t="s">
        <v>556</v>
      </c>
      <c r="D64" s="46" t="s">
        <v>10</v>
      </c>
      <c r="E64" s="22" t="s">
        <v>544</v>
      </c>
      <c r="F64" s="1" t="s">
        <v>11</v>
      </c>
      <c r="G64" s="1">
        <f t="shared" si="0"/>
        <v>47</v>
      </c>
      <c r="H64" s="30"/>
      <c r="I64" s="66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>
        <v>40</v>
      </c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>
        <v>7</v>
      </c>
      <c r="AR64" s="7"/>
      <c r="AS64" s="7"/>
      <c r="AT64" s="7"/>
      <c r="AU64" s="7"/>
      <c r="AV64" s="7"/>
      <c r="AW64" s="7"/>
      <c r="AX64" s="7"/>
      <c r="AY64" s="7"/>
      <c r="AZ64" s="31"/>
    </row>
    <row r="65" spans="1:52" s="11" customFormat="1" ht="18" customHeight="1">
      <c r="A65" s="1">
        <v>61</v>
      </c>
      <c r="B65" s="1">
        <v>34943</v>
      </c>
      <c r="C65" s="5" t="s">
        <v>828</v>
      </c>
      <c r="D65" s="46" t="s">
        <v>10</v>
      </c>
      <c r="E65" s="6" t="s">
        <v>827</v>
      </c>
      <c r="F65" s="1" t="s">
        <v>11</v>
      </c>
      <c r="G65" s="1">
        <f t="shared" si="0"/>
        <v>46</v>
      </c>
      <c r="H65" s="30"/>
      <c r="I65" s="66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>
        <v>25</v>
      </c>
      <c r="AJ65" s="7">
        <v>6</v>
      </c>
      <c r="AK65" s="7"/>
      <c r="AL65" s="7"/>
      <c r="AM65" s="7">
        <v>15</v>
      </c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31"/>
    </row>
    <row r="66" spans="1:52" s="11" customFormat="1" ht="18" customHeight="1">
      <c r="A66" s="1">
        <v>62</v>
      </c>
      <c r="B66" s="1">
        <v>570</v>
      </c>
      <c r="C66" s="5" t="s">
        <v>824</v>
      </c>
      <c r="D66" s="46" t="s">
        <v>10</v>
      </c>
      <c r="E66" s="6" t="s">
        <v>212</v>
      </c>
      <c r="F66" s="1" t="s">
        <v>11</v>
      </c>
      <c r="G66" s="1">
        <f t="shared" si="0"/>
        <v>45</v>
      </c>
      <c r="H66" s="30"/>
      <c r="I66" s="66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>
        <v>45</v>
      </c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31"/>
    </row>
    <row r="67" spans="1:52" s="11" customFormat="1" ht="18" customHeight="1">
      <c r="A67" s="1">
        <v>62</v>
      </c>
      <c r="B67" s="1">
        <v>55022</v>
      </c>
      <c r="C67" s="5" t="s">
        <v>550</v>
      </c>
      <c r="D67" s="46" t="s">
        <v>10</v>
      </c>
      <c r="E67" s="22" t="s">
        <v>544</v>
      </c>
      <c r="F67" s="1" t="s">
        <v>11</v>
      </c>
      <c r="G67" s="1">
        <f t="shared" si="0"/>
        <v>45</v>
      </c>
      <c r="H67" s="30"/>
      <c r="I67" s="66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25</v>
      </c>
      <c r="AI67" s="7"/>
      <c r="AJ67" s="7"/>
      <c r="AK67" s="7"/>
      <c r="AL67" s="7"/>
      <c r="AM67" s="7"/>
      <c r="AN67" s="7"/>
      <c r="AO67" s="7"/>
      <c r="AP67" s="7"/>
      <c r="AQ67" s="7">
        <v>20</v>
      </c>
      <c r="AR67" s="7"/>
      <c r="AS67" s="7"/>
      <c r="AT67" s="7"/>
      <c r="AU67" s="7"/>
      <c r="AV67" s="7"/>
      <c r="AW67" s="7"/>
      <c r="AX67" s="7"/>
      <c r="AY67" s="7"/>
      <c r="AZ67" s="31"/>
    </row>
    <row r="68" spans="1:52" s="11" customFormat="1" ht="18" customHeight="1">
      <c r="A68" s="1">
        <v>62</v>
      </c>
      <c r="B68" s="1">
        <v>8184</v>
      </c>
      <c r="C68" s="5" t="s">
        <v>2116</v>
      </c>
      <c r="D68" s="46" t="s">
        <v>10</v>
      </c>
      <c r="E68" s="6" t="s">
        <v>2117</v>
      </c>
      <c r="F68" s="1" t="s">
        <v>14</v>
      </c>
      <c r="G68" s="1">
        <f t="shared" si="0"/>
        <v>45</v>
      </c>
      <c r="H68" s="30"/>
      <c r="I68" s="66"/>
      <c r="J68" s="7"/>
      <c r="K68" s="7"/>
      <c r="L68" s="7"/>
      <c r="M68" s="7"/>
      <c r="N68" s="7"/>
      <c r="O68" s="7"/>
      <c r="P68" s="7"/>
      <c r="Q68" s="7">
        <v>45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31"/>
    </row>
    <row r="69" spans="1:52" s="11" customFormat="1" ht="18" customHeight="1">
      <c r="A69" s="1">
        <v>65</v>
      </c>
      <c r="B69" s="1">
        <v>40325</v>
      </c>
      <c r="C69" s="5" t="s">
        <v>555</v>
      </c>
      <c r="D69" s="46" t="s">
        <v>10</v>
      </c>
      <c r="E69" s="22" t="s">
        <v>544</v>
      </c>
      <c r="F69" s="1" t="s">
        <v>11</v>
      </c>
      <c r="G69" s="1">
        <f t="shared" ref="G69:G132" si="1">SUM(I69:AY69)</f>
        <v>44</v>
      </c>
      <c r="H69" s="30"/>
      <c r="I69" s="66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>
        <v>35</v>
      </c>
      <c r="AI69" s="7"/>
      <c r="AJ69" s="7"/>
      <c r="AK69" s="7"/>
      <c r="AL69" s="7"/>
      <c r="AM69" s="7"/>
      <c r="AN69" s="7"/>
      <c r="AO69" s="7"/>
      <c r="AP69" s="7"/>
      <c r="AQ69" s="7">
        <v>9</v>
      </c>
      <c r="AR69" s="7"/>
      <c r="AS69" s="7"/>
      <c r="AT69" s="7"/>
      <c r="AU69" s="7"/>
      <c r="AV69" s="7"/>
      <c r="AW69" s="7"/>
      <c r="AX69" s="7"/>
      <c r="AY69" s="7"/>
      <c r="AZ69" s="31"/>
    </row>
    <row r="70" spans="1:52" s="11" customFormat="1" ht="18" customHeight="1">
      <c r="A70" s="1">
        <v>65</v>
      </c>
      <c r="B70" s="1">
        <v>56495</v>
      </c>
      <c r="C70" s="5" t="s">
        <v>1763</v>
      </c>
      <c r="D70" s="46" t="s">
        <v>10</v>
      </c>
      <c r="E70" s="6" t="s">
        <v>12</v>
      </c>
      <c r="F70" s="1" t="s">
        <v>11</v>
      </c>
      <c r="G70" s="1">
        <f t="shared" si="1"/>
        <v>44</v>
      </c>
      <c r="H70" s="30"/>
      <c r="I70" s="66"/>
      <c r="J70" s="7"/>
      <c r="K70" s="7"/>
      <c r="L70" s="7"/>
      <c r="M70" s="7"/>
      <c r="N70" s="7"/>
      <c r="O70" s="7">
        <v>25</v>
      </c>
      <c r="P70" s="7"/>
      <c r="Q70" s="7"/>
      <c r="R70" s="7">
        <v>4</v>
      </c>
      <c r="S70" s="7"/>
      <c r="T70" s="7">
        <v>15</v>
      </c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31"/>
    </row>
    <row r="71" spans="1:52" s="11" customFormat="1" ht="18" customHeight="1">
      <c r="A71" s="1">
        <v>67</v>
      </c>
      <c r="B71" s="1">
        <v>7980</v>
      </c>
      <c r="C71" s="5" t="s">
        <v>844</v>
      </c>
      <c r="D71" s="46" t="s">
        <v>10</v>
      </c>
      <c r="E71" s="6" t="s">
        <v>432</v>
      </c>
      <c r="F71" s="1" t="s">
        <v>11</v>
      </c>
      <c r="G71" s="1">
        <f t="shared" si="1"/>
        <v>43</v>
      </c>
      <c r="H71" s="30"/>
      <c r="I71" s="66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>
        <v>8</v>
      </c>
      <c r="AK71" s="7"/>
      <c r="AL71" s="7">
        <v>35</v>
      </c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31"/>
    </row>
    <row r="72" spans="1:52" s="11" customFormat="1" ht="18" customHeight="1">
      <c r="A72" s="1">
        <v>68</v>
      </c>
      <c r="B72" s="1">
        <v>31870</v>
      </c>
      <c r="C72" s="5" t="s">
        <v>326</v>
      </c>
      <c r="D72" s="46" t="s">
        <v>10</v>
      </c>
      <c r="E72" s="6" t="s">
        <v>89</v>
      </c>
      <c r="F72" s="1" t="s">
        <v>13</v>
      </c>
      <c r="G72" s="1">
        <f t="shared" si="1"/>
        <v>41</v>
      </c>
      <c r="H72" s="30"/>
      <c r="I72" s="66"/>
      <c r="J72" s="7"/>
      <c r="K72" s="7"/>
      <c r="L72" s="7"/>
      <c r="M72" s="7"/>
      <c r="N72" s="7">
        <v>1</v>
      </c>
      <c r="O72" s="7"/>
      <c r="P72" s="7"/>
      <c r="Q72" s="7"/>
      <c r="R72" s="7"/>
      <c r="S72" s="7"/>
      <c r="T72" s="7"/>
      <c r="U72" s="7"/>
      <c r="V72" s="7">
        <v>20</v>
      </c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>
        <v>15</v>
      </c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>
        <v>4</v>
      </c>
      <c r="AW72" s="7">
        <v>1</v>
      </c>
      <c r="AX72" s="7"/>
      <c r="AY72" s="7"/>
      <c r="AZ72" s="31"/>
    </row>
    <row r="73" spans="1:52" s="11" customFormat="1" ht="18" customHeight="1">
      <c r="A73" s="1">
        <v>69</v>
      </c>
      <c r="B73" s="1">
        <v>4833</v>
      </c>
      <c r="C73" s="5" t="s">
        <v>105</v>
      </c>
      <c r="D73" s="46" t="s">
        <v>10</v>
      </c>
      <c r="E73" s="6" t="s">
        <v>18</v>
      </c>
      <c r="F73" s="1" t="s">
        <v>13</v>
      </c>
      <c r="G73" s="1">
        <f t="shared" si="1"/>
        <v>39</v>
      </c>
      <c r="H73" s="30"/>
      <c r="I73" s="66"/>
      <c r="J73" s="7">
        <v>3</v>
      </c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6</v>
      </c>
      <c r="W73" s="7"/>
      <c r="X73" s="7"/>
      <c r="Y73" s="7"/>
      <c r="Z73" s="7">
        <v>11</v>
      </c>
      <c r="AA73" s="7"/>
      <c r="AB73" s="7"/>
      <c r="AC73" s="7"/>
      <c r="AD73" s="7"/>
      <c r="AE73" s="7"/>
      <c r="AF73" s="7"/>
      <c r="AG73" s="7">
        <v>4</v>
      </c>
      <c r="AH73" s="7"/>
      <c r="AI73" s="7"/>
      <c r="AJ73" s="7"/>
      <c r="AK73" s="7"/>
      <c r="AL73" s="7">
        <v>5</v>
      </c>
      <c r="AM73" s="7"/>
      <c r="AN73" s="7"/>
      <c r="AO73" s="7"/>
      <c r="AP73" s="7">
        <v>9</v>
      </c>
      <c r="AQ73" s="7"/>
      <c r="AR73" s="7"/>
      <c r="AS73" s="7"/>
      <c r="AT73" s="7"/>
      <c r="AU73" s="7"/>
      <c r="AV73" s="7"/>
      <c r="AW73" s="7"/>
      <c r="AX73" s="7">
        <v>1</v>
      </c>
      <c r="AY73" s="7"/>
      <c r="AZ73" s="31"/>
    </row>
    <row r="74" spans="1:52" s="11" customFormat="1" ht="18" customHeight="1">
      <c r="A74" s="1">
        <v>69</v>
      </c>
      <c r="B74" s="1">
        <v>47727</v>
      </c>
      <c r="C74" s="5" t="s">
        <v>699</v>
      </c>
      <c r="D74" s="46" t="s">
        <v>10</v>
      </c>
      <c r="E74" s="6" t="s">
        <v>12</v>
      </c>
      <c r="F74" s="1" t="s">
        <v>8</v>
      </c>
      <c r="G74" s="1">
        <f t="shared" si="1"/>
        <v>39</v>
      </c>
      <c r="H74" s="30"/>
      <c r="I74" s="66"/>
      <c r="J74" s="7">
        <v>10</v>
      </c>
      <c r="K74" s="7">
        <v>25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>
        <v>4</v>
      </c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31"/>
    </row>
    <row r="75" spans="1:52" s="11" customFormat="1" ht="18" customHeight="1">
      <c r="A75" s="1">
        <v>71</v>
      </c>
      <c r="B75" s="1">
        <v>1682</v>
      </c>
      <c r="C75" s="5" t="s">
        <v>93</v>
      </c>
      <c r="D75" s="1" t="s">
        <v>10</v>
      </c>
      <c r="E75" s="6" t="s">
        <v>569</v>
      </c>
      <c r="F75" s="1" t="s">
        <v>13</v>
      </c>
      <c r="G75" s="1">
        <f t="shared" si="1"/>
        <v>37</v>
      </c>
      <c r="H75" s="30"/>
      <c r="I75" s="66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>
        <v>17</v>
      </c>
      <c r="AQ75" s="7"/>
      <c r="AR75" s="7"/>
      <c r="AS75" s="7"/>
      <c r="AT75" s="7"/>
      <c r="AU75" s="7"/>
      <c r="AV75" s="7"/>
      <c r="AW75" s="7"/>
      <c r="AX75" s="7">
        <v>20</v>
      </c>
      <c r="AY75" s="7"/>
      <c r="AZ75" s="31"/>
    </row>
    <row r="76" spans="1:52" s="11" customFormat="1" ht="18" customHeight="1">
      <c r="A76" s="1">
        <v>71</v>
      </c>
      <c r="B76" s="1">
        <v>6099</v>
      </c>
      <c r="C76" s="5" t="s">
        <v>1461</v>
      </c>
      <c r="D76" s="46" t="s">
        <v>10</v>
      </c>
      <c r="E76" s="6" t="s">
        <v>1460</v>
      </c>
      <c r="F76" s="1" t="s">
        <v>11</v>
      </c>
      <c r="G76" s="1">
        <f t="shared" si="1"/>
        <v>37</v>
      </c>
      <c r="H76" s="30"/>
      <c r="I76" s="66"/>
      <c r="J76" s="7">
        <v>1</v>
      </c>
      <c r="K76" s="7"/>
      <c r="L76" s="7"/>
      <c r="M76" s="7"/>
      <c r="N76" s="7"/>
      <c r="O76" s="7">
        <v>1</v>
      </c>
      <c r="P76" s="7"/>
      <c r="Q76" s="7"/>
      <c r="R76" s="7"/>
      <c r="S76" s="7"/>
      <c r="T76" s="7">
        <v>5</v>
      </c>
      <c r="U76" s="7"/>
      <c r="V76" s="7"/>
      <c r="W76" s="7"/>
      <c r="X76" s="7"/>
      <c r="Y76" s="7"/>
      <c r="Z76" s="7"/>
      <c r="AA76" s="7"/>
      <c r="AB76" s="7"/>
      <c r="AC76" s="7"/>
      <c r="AD76" s="7">
        <v>30</v>
      </c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31"/>
    </row>
    <row r="77" spans="1:52" s="11" customFormat="1" ht="18" customHeight="1">
      <c r="A77" s="1">
        <v>73</v>
      </c>
      <c r="B77" s="1">
        <v>1726</v>
      </c>
      <c r="C77" s="5" t="s">
        <v>385</v>
      </c>
      <c r="D77" s="46" t="s">
        <v>10</v>
      </c>
      <c r="E77" s="6" t="s">
        <v>386</v>
      </c>
      <c r="F77" s="1" t="s">
        <v>16</v>
      </c>
      <c r="G77" s="1">
        <f t="shared" si="1"/>
        <v>35</v>
      </c>
      <c r="H77" s="30"/>
      <c r="I77" s="66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>
        <v>35</v>
      </c>
      <c r="AT77" s="7"/>
      <c r="AU77" s="7"/>
      <c r="AV77" s="7"/>
      <c r="AW77" s="7"/>
      <c r="AX77" s="7"/>
      <c r="AY77" s="7"/>
      <c r="AZ77" s="31"/>
    </row>
    <row r="78" spans="1:52" s="11" customFormat="1" ht="18" customHeight="1">
      <c r="A78" s="1">
        <v>73</v>
      </c>
      <c r="B78" s="1">
        <v>21454</v>
      </c>
      <c r="C78" s="5" t="s">
        <v>92</v>
      </c>
      <c r="D78" s="1" t="s">
        <v>10</v>
      </c>
      <c r="E78" s="6" t="s">
        <v>89</v>
      </c>
      <c r="F78" s="1" t="s">
        <v>13</v>
      </c>
      <c r="G78" s="1">
        <f t="shared" si="1"/>
        <v>35</v>
      </c>
      <c r="H78" s="30"/>
      <c r="I78" s="66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10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>
        <v>25</v>
      </c>
      <c r="AY78" s="7"/>
      <c r="AZ78" s="31"/>
    </row>
    <row r="79" spans="1:52" s="11" customFormat="1" ht="18" customHeight="1">
      <c r="A79" s="1">
        <v>75</v>
      </c>
      <c r="B79" s="1">
        <v>930</v>
      </c>
      <c r="C79" s="5" t="s">
        <v>438</v>
      </c>
      <c r="D79" s="46" t="s">
        <v>10</v>
      </c>
      <c r="E79" s="6" t="s">
        <v>12</v>
      </c>
      <c r="F79" s="1" t="s">
        <v>439</v>
      </c>
      <c r="G79" s="1">
        <f t="shared" si="1"/>
        <v>34</v>
      </c>
      <c r="H79" s="30"/>
      <c r="I79" s="66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>
        <v>9</v>
      </c>
      <c r="AP79" s="7"/>
      <c r="AQ79" s="7"/>
      <c r="AR79" s="7"/>
      <c r="AS79" s="7"/>
      <c r="AT79" s="7">
        <v>25</v>
      </c>
      <c r="AU79" s="7"/>
      <c r="AV79" s="7"/>
      <c r="AW79" s="7"/>
      <c r="AX79" s="7"/>
      <c r="AY79" s="7"/>
      <c r="AZ79" s="31"/>
    </row>
    <row r="80" spans="1:52" s="11" customFormat="1" ht="18" customHeight="1">
      <c r="A80" s="1">
        <v>75</v>
      </c>
      <c r="B80" s="1">
        <v>54705</v>
      </c>
      <c r="C80" s="5" t="s">
        <v>621</v>
      </c>
      <c r="D80" s="46" t="s">
        <v>10</v>
      </c>
      <c r="E80" s="6" t="s">
        <v>12</v>
      </c>
      <c r="F80" s="1" t="s">
        <v>437</v>
      </c>
      <c r="G80" s="1">
        <f t="shared" si="1"/>
        <v>34</v>
      </c>
      <c r="H80" s="30"/>
      <c r="I80" s="66"/>
      <c r="J80" s="7">
        <v>7</v>
      </c>
      <c r="K80" s="7"/>
      <c r="L80" s="7">
        <v>10</v>
      </c>
      <c r="M80" s="7"/>
      <c r="N80" s="7"/>
      <c r="O80" s="7"/>
      <c r="P80" s="7">
        <v>3</v>
      </c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>
        <v>2</v>
      </c>
      <c r="AL80" s="7"/>
      <c r="AM80" s="7"/>
      <c r="AN80" s="7">
        <v>6</v>
      </c>
      <c r="AO80" s="7"/>
      <c r="AP80" s="7"/>
      <c r="AQ80" s="7"/>
      <c r="AR80" s="7"/>
      <c r="AS80" s="7"/>
      <c r="AT80" s="7"/>
      <c r="AU80" s="7">
        <v>6</v>
      </c>
      <c r="AV80" s="7"/>
      <c r="AW80" s="7"/>
      <c r="AX80" s="7"/>
      <c r="AY80" s="7"/>
      <c r="AZ80" s="31"/>
    </row>
    <row r="81" spans="1:52" s="11" customFormat="1" ht="18" customHeight="1">
      <c r="A81" s="1">
        <v>77</v>
      </c>
      <c r="B81" s="1">
        <v>3117</v>
      </c>
      <c r="C81" s="5" t="s">
        <v>449</v>
      </c>
      <c r="D81" s="46" t="s">
        <v>10</v>
      </c>
      <c r="E81" s="6" t="s">
        <v>12</v>
      </c>
      <c r="F81" s="1" t="s">
        <v>447</v>
      </c>
      <c r="G81" s="1">
        <f t="shared" si="1"/>
        <v>33</v>
      </c>
      <c r="H81" s="30"/>
      <c r="I81" s="66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3</v>
      </c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>
        <v>30</v>
      </c>
      <c r="AS81" s="7"/>
      <c r="AT81" s="7"/>
      <c r="AU81" s="7"/>
      <c r="AV81" s="7"/>
      <c r="AW81" s="7"/>
      <c r="AX81" s="7"/>
      <c r="AY81" s="7"/>
      <c r="AZ81" s="31"/>
    </row>
    <row r="82" spans="1:52" s="11" customFormat="1" ht="18" customHeight="1">
      <c r="A82" s="1">
        <v>77</v>
      </c>
      <c r="B82" s="1">
        <v>35948</v>
      </c>
      <c r="C82" s="5" t="s">
        <v>1459</v>
      </c>
      <c r="D82" s="46" t="s">
        <v>10</v>
      </c>
      <c r="E82" s="6" t="s">
        <v>1460</v>
      </c>
      <c r="F82" s="1" t="s">
        <v>11</v>
      </c>
      <c r="G82" s="1">
        <f t="shared" si="1"/>
        <v>33</v>
      </c>
      <c r="H82" s="30"/>
      <c r="I82" s="66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>
        <v>33</v>
      </c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31"/>
    </row>
    <row r="83" spans="1:52" s="11" customFormat="1" ht="18" customHeight="1">
      <c r="A83" s="1">
        <v>79</v>
      </c>
      <c r="B83" s="1">
        <v>36332</v>
      </c>
      <c r="C83" s="5" t="s">
        <v>1196</v>
      </c>
      <c r="D83" s="46" t="s">
        <v>10</v>
      </c>
      <c r="E83" s="6" t="s">
        <v>18</v>
      </c>
      <c r="F83" s="1" t="s">
        <v>13</v>
      </c>
      <c r="G83" s="1">
        <f t="shared" si="1"/>
        <v>32</v>
      </c>
      <c r="H83" s="30"/>
      <c r="I83" s="66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8</v>
      </c>
      <c r="W83" s="7"/>
      <c r="X83" s="7"/>
      <c r="Y83" s="7"/>
      <c r="Z83" s="7">
        <v>3</v>
      </c>
      <c r="AA83" s="7"/>
      <c r="AB83" s="7">
        <v>15</v>
      </c>
      <c r="AC83" s="7"/>
      <c r="AD83" s="7"/>
      <c r="AE83" s="7"/>
      <c r="AF83" s="7"/>
      <c r="AG83" s="7">
        <v>6</v>
      </c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31"/>
    </row>
    <row r="84" spans="1:52" s="11" customFormat="1" ht="18" customHeight="1">
      <c r="A84" s="1">
        <v>80</v>
      </c>
      <c r="B84" s="1">
        <v>14614</v>
      </c>
      <c r="C84" s="5" t="s">
        <v>387</v>
      </c>
      <c r="D84" s="46" t="s">
        <v>10</v>
      </c>
      <c r="E84" s="6" t="s">
        <v>388</v>
      </c>
      <c r="F84" s="1" t="s">
        <v>16</v>
      </c>
      <c r="G84" s="1">
        <f t="shared" si="1"/>
        <v>30</v>
      </c>
      <c r="H84" s="30"/>
      <c r="I84" s="66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>
        <v>30</v>
      </c>
      <c r="AT84" s="7"/>
      <c r="AU84" s="7"/>
      <c r="AV84" s="7"/>
      <c r="AW84" s="7"/>
      <c r="AX84" s="7"/>
      <c r="AY84" s="7"/>
      <c r="AZ84" s="31"/>
    </row>
    <row r="85" spans="1:52" s="11" customFormat="1" ht="18" customHeight="1">
      <c r="A85" s="1">
        <v>80</v>
      </c>
      <c r="B85" s="1">
        <v>59230</v>
      </c>
      <c r="C85" s="5" t="s">
        <v>568</v>
      </c>
      <c r="D85" s="46" t="s">
        <v>10</v>
      </c>
      <c r="E85" s="6" t="s">
        <v>12</v>
      </c>
      <c r="F85" s="1" t="s">
        <v>13</v>
      </c>
      <c r="G85" s="1">
        <f t="shared" si="1"/>
        <v>30</v>
      </c>
      <c r="H85" s="30"/>
      <c r="I85" s="66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>
        <v>30</v>
      </c>
      <c r="AQ85" s="7"/>
      <c r="AR85" s="7"/>
      <c r="AS85" s="7"/>
      <c r="AT85" s="7"/>
      <c r="AU85" s="7"/>
      <c r="AV85" s="7"/>
      <c r="AW85" s="7"/>
      <c r="AX85" s="7"/>
      <c r="AY85" s="7"/>
      <c r="AZ85" s="31"/>
    </row>
    <row r="86" spans="1:52" s="11" customFormat="1" ht="18" customHeight="1">
      <c r="A86" s="1">
        <v>80</v>
      </c>
      <c r="B86" s="1">
        <v>41478</v>
      </c>
      <c r="C86" s="5" t="s">
        <v>450</v>
      </c>
      <c r="D86" s="46" t="s">
        <v>10</v>
      </c>
      <c r="E86" s="6" t="s">
        <v>451</v>
      </c>
      <c r="F86" s="1" t="s">
        <v>447</v>
      </c>
      <c r="G86" s="1">
        <f t="shared" si="1"/>
        <v>30</v>
      </c>
      <c r="H86" s="30"/>
      <c r="I86" s="66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5</v>
      </c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>
        <v>25</v>
      </c>
      <c r="AS86" s="7"/>
      <c r="AT86" s="7"/>
      <c r="AU86" s="7"/>
      <c r="AV86" s="7"/>
      <c r="AW86" s="7"/>
      <c r="AX86" s="7"/>
      <c r="AY86" s="7"/>
      <c r="AZ86" s="31"/>
    </row>
    <row r="87" spans="1:52" s="11" customFormat="1" ht="18" customHeight="1">
      <c r="A87" s="1">
        <v>80</v>
      </c>
      <c r="B87" s="1">
        <v>60965</v>
      </c>
      <c r="C87" s="5" t="s">
        <v>1193</v>
      </c>
      <c r="D87" s="46" t="s">
        <v>10</v>
      </c>
      <c r="E87" s="6" t="s">
        <v>1194</v>
      </c>
      <c r="F87" s="1" t="s">
        <v>16</v>
      </c>
      <c r="G87" s="1">
        <f t="shared" si="1"/>
        <v>30</v>
      </c>
      <c r="H87" s="30"/>
      <c r="I87" s="66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>
        <v>30</v>
      </c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31"/>
    </row>
    <row r="88" spans="1:52" s="11" customFormat="1" ht="18" customHeight="1">
      <c r="A88" s="1">
        <v>84</v>
      </c>
      <c r="B88" s="1">
        <v>10511</v>
      </c>
      <c r="C88" s="5" t="s">
        <v>1241</v>
      </c>
      <c r="D88" s="46" t="s">
        <v>10</v>
      </c>
      <c r="E88" s="6" t="s">
        <v>181</v>
      </c>
      <c r="F88" s="1" t="s">
        <v>11</v>
      </c>
      <c r="G88" s="1">
        <f t="shared" si="1"/>
        <v>29</v>
      </c>
      <c r="H88" s="30"/>
      <c r="I88" s="66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>
        <v>4</v>
      </c>
      <c r="X88" s="7"/>
      <c r="Y88" s="7"/>
      <c r="Z88" s="7"/>
      <c r="AA88" s="7"/>
      <c r="AB88" s="7"/>
      <c r="AC88" s="7"/>
      <c r="AD88" s="7"/>
      <c r="AE88" s="7"/>
      <c r="AF88" s="7">
        <v>25</v>
      </c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31"/>
    </row>
    <row r="89" spans="1:52" s="11" customFormat="1" ht="18" customHeight="1">
      <c r="A89" s="1">
        <v>85</v>
      </c>
      <c r="B89" s="1">
        <v>47510</v>
      </c>
      <c r="C89" s="5" t="s">
        <v>101</v>
      </c>
      <c r="D89" s="46" t="s">
        <v>10</v>
      </c>
      <c r="E89" s="6" t="s">
        <v>12</v>
      </c>
      <c r="F89" s="1" t="s">
        <v>16</v>
      </c>
      <c r="G89" s="1">
        <f t="shared" si="1"/>
        <v>28</v>
      </c>
      <c r="H89" s="30"/>
      <c r="I89" s="66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>
        <v>8</v>
      </c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>
        <v>15</v>
      </c>
      <c r="AT89" s="7"/>
      <c r="AU89" s="7"/>
      <c r="AV89" s="7"/>
      <c r="AW89" s="7"/>
      <c r="AX89" s="7">
        <v>5</v>
      </c>
      <c r="AY89" s="7"/>
      <c r="AZ89" s="31"/>
    </row>
    <row r="90" spans="1:52" s="11" customFormat="1" ht="18" customHeight="1">
      <c r="A90" s="1">
        <v>85</v>
      </c>
      <c r="B90" s="1">
        <v>60294</v>
      </c>
      <c r="C90" s="5" t="s">
        <v>2472</v>
      </c>
      <c r="D90" s="46" t="s">
        <v>10</v>
      </c>
      <c r="E90" s="6" t="s">
        <v>12</v>
      </c>
      <c r="F90" s="1" t="s">
        <v>8</v>
      </c>
      <c r="G90" s="1">
        <f t="shared" si="1"/>
        <v>28</v>
      </c>
      <c r="H90" s="30"/>
      <c r="I90" s="66"/>
      <c r="J90" s="7">
        <v>8</v>
      </c>
      <c r="K90" s="7">
        <v>20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31"/>
    </row>
    <row r="91" spans="1:52" s="11" customFormat="1" ht="18" customHeight="1">
      <c r="A91" s="1">
        <v>87</v>
      </c>
      <c r="B91" s="1">
        <v>56446</v>
      </c>
      <c r="C91" s="5" t="s">
        <v>1462</v>
      </c>
      <c r="D91" s="46" t="s">
        <v>10</v>
      </c>
      <c r="E91" s="6" t="s">
        <v>1410</v>
      </c>
      <c r="F91" s="1" t="s">
        <v>11</v>
      </c>
      <c r="G91" s="1">
        <f t="shared" si="1"/>
        <v>27</v>
      </c>
      <c r="H91" s="30"/>
      <c r="I91" s="66"/>
      <c r="J91" s="7"/>
      <c r="K91" s="7"/>
      <c r="L91" s="7"/>
      <c r="M91" s="7"/>
      <c r="N91" s="7"/>
      <c r="O91" s="7">
        <v>2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>
        <v>25</v>
      </c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31"/>
    </row>
    <row r="92" spans="1:52" s="11" customFormat="1" ht="18" customHeight="1">
      <c r="A92" s="1">
        <v>87</v>
      </c>
      <c r="B92" s="1">
        <v>9275</v>
      </c>
      <c r="C92" s="5" t="s">
        <v>442</v>
      </c>
      <c r="D92" s="46" t="s">
        <v>10</v>
      </c>
      <c r="E92" s="6" t="s">
        <v>12</v>
      </c>
      <c r="F92" s="1" t="s">
        <v>239</v>
      </c>
      <c r="G92" s="1">
        <f t="shared" si="1"/>
        <v>27</v>
      </c>
      <c r="H92" s="30"/>
      <c r="I92" s="66"/>
      <c r="J92" s="7">
        <v>9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>
        <v>10</v>
      </c>
      <c r="AP92" s="7"/>
      <c r="AQ92" s="7"/>
      <c r="AR92" s="7"/>
      <c r="AS92" s="7"/>
      <c r="AT92" s="7">
        <v>8</v>
      </c>
      <c r="AU92" s="7"/>
      <c r="AV92" s="7"/>
      <c r="AW92" s="7"/>
      <c r="AX92" s="7"/>
      <c r="AY92" s="7"/>
      <c r="AZ92" s="31"/>
    </row>
    <row r="93" spans="1:52" s="11" customFormat="1" ht="18" customHeight="1">
      <c r="A93" s="1">
        <v>87</v>
      </c>
      <c r="B93" s="1">
        <v>7514</v>
      </c>
      <c r="C93" s="5" t="s">
        <v>694</v>
      </c>
      <c r="D93" s="46" t="s">
        <v>10</v>
      </c>
      <c r="E93" s="6" t="s">
        <v>12</v>
      </c>
      <c r="F93" s="1" t="s">
        <v>8</v>
      </c>
      <c r="G93" s="1">
        <f t="shared" si="1"/>
        <v>27</v>
      </c>
      <c r="H93" s="30"/>
      <c r="I93" s="66"/>
      <c r="J93" s="7">
        <v>9</v>
      </c>
      <c r="K93" s="7">
        <v>7</v>
      </c>
      <c r="L93" s="7"/>
      <c r="M93" s="7"/>
      <c r="N93" s="7"/>
      <c r="O93" s="7"/>
      <c r="P93" s="7"/>
      <c r="Q93" s="7"/>
      <c r="R93" s="7"/>
      <c r="S93" s="7">
        <v>3</v>
      </c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>
        <v>8</v>
      </c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31"/>
    </row>
    <row r="94" spans="1:52" s="11" customFormat="1" ht="18" customHeight="1">
      <c r="A94" s="1">
        <v>87</v>
      </c>
      <c r="B94" s="1">
        <v>15120</v>
      </c>
      <c r="C94" s="5" t="s">
        <v>1852</v>
      </c>
      <c r="D94" s="46" t="s">
        <v>10</v>
      </c>
      <c r="E94" s="6" t="s">
        <v>688</v>
      </c>
      <c r="F94" s="1" t="s">
        <v>439</v>
      </c>
      <c r="G94" s="1">
        <f t="shared" si="1"/>
        <v>27</v>
      </c>
      <c r="H94" s="30"/>
      <c r="I94" s="66"/>
      <c r="J94" s="7"/>
      <c r="K94" s="7"/>
      <c r="L94" s="7">
        <v>25</v>
      </c>
      <c r="M94" s="7"/>
      <c r="N94" s="7"/>
      <c r="O94" s="7"/>
      <c r="P94" s="7"/>
      <c r="Q94" s="7"/>
      <c r="R94" s="7"/>
      <c r="S94" s="7">
        <v>2</v>
      </c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31"/>
    </row>
    <row r="95" spans="1:52" s="11" customFormat="1" ht="18" customHeight="1">
      <c r="A95" s="1">
        <v>87</v>
      </c>
      <c r="B95" s="1">
        <v>53499</v>
      </c>
      <c r="C95" s="5" t="s">
        <v>620</v>
      </c>
      <c r="D95" s="46" t="s">
        <v>10</v>
      </c>
      <c r="E95" s="6" t="s">
        <v>12</v>
      </c>
      <c r="F95" s="1" t="s">
        <v>437</v>
      </c>
      <c r="G95" s="1">
        <f t="shared" si="1"/>
        <v>27</v>
      </c>
      <c r="H95" s="30"/>
      <c r="I95" s="66"/>
      <c r="J95" s="7">
        <v>4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>
        <v>8</v>
      </c>
      <c r="AL95" s="7"/>
      <c r="AM95" s="7"/>
      <c r="AN95" s="7">
        <v>8</v>
      </c>
      <c r="AO95" s="7"/>
      <c r="AP95" s="7"/>
      <c r="AQ95" s="7"/>
      <c r="AR95" s="7"/>
      <c r="AS95" s="7"/>
      <c r="AT95" s="7"/>
      <c r="AU95" s="7">
        <v>7</v>
      </c>
      <c r="AV95" s="7"/>
      <c r="AW95" s="7"/>
      <c r="AX95" s="7"/>
      <c r="AY95" s="7"/>
      <c r="AZ95" s="31"/>
    </row>
    <row r="96" spans="1:52" s="11" customFormat="1" ht="18" customHeight="1">
      <c r="A96" s="1">
        <v>92</v>
      </c>
      <c r="B96" s="1">
        <v>26830</v>
      </c>
      <c r="C96" s="5" t="s">
        <v>100</v>
      </c>
      <c r="D96" s="46" t="s">
        <v>10</v>
      </c>
      <c r="E96" s="6" t="s">
        <v>18</v>
      </c>
      <c r="F96" s="1" t="s">
        <v>13</v>
      </c>
      <c r="G96" s="1">
        <f t="shared" si="1"/>
        <v>25</v>
      </c>
      <c r="H96" s="30"/>
      <c r="I96" s="66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>
        <v>4</v>
      </c>
      <c r="W96" s="7"/>
      <c r="X96" s="7"/>
      <c r="Y96" s="7"/>
      <c r="Z96" s="7">
        <v>1</v>
      </c>
      <c r="AA96" s="7"/>
      <c r="AB96" s="7"/>
      <c r="AC96" s="7"/>
      <c r="AD96" s="7"/>
      <c r="AE96" s="7"/>
      <c r="AF96" s="7"/>
      <c r="AG96" s="7">
        <v>2</v>
      </c>
      <c r="AH96" s="7"/>
      <c r="AI96" s="7"/>
      <c r="AJ96" s="7"/>
      <c r="AK96" s="7"/>
      <c r="AL96" s="7">
        <v>4</v>
      </c>
      <c r="AM96" s="7"/>
      <c r="AN96" s="7"/>
      <c r="AO96" s="7"/>
      <c r="AP96" s="7">
        <v>4</v>
      </c>
      <c r="AQ96" s="7"/>
      <c r="AR96" s="7"/>
      <c r="AS96" s="7"/>
      <c r="AT96" s="7"/>
      <c r="AU96" s="7"/>
      <c r="AV96" s="7">
        <v>3</v>
      </c>
      <c r="AW96" s="7"/>
      <c r="AX96" s="7">
        <v>7</v>
      </c>
      <c r="AY96" s="7"/>
      <c r="AZ96" s="31"/>
    </row>
    <row r="97" spans="1:52" s="11" customFormat="1" ht="18" customHeight="1">
      <c r="A97" s="1">
        <v>93</v>
      </c>
      <c r="B97" s="1">
        <v>36981</v>
      </c>
      <c r="C97" s="5" t="s">
        <v>1761</v>
      </c>
      <c r="D97" s="46" t="s">
        <v>10</v>
      </c>
      <c r="E97" s="6" t="s">
        <v>1762</v>
      </c>
      <c r="F97" s="1" t="s">
        <v>11</v>
      </c>
      <c r="G97" s="1">
        <f t="shared" si="1"/>
        <v>23</v>
      </c>
      <c r="H97" s="30"/>
      <c r="I97" s="66"/>
      <c r="J97" s="7">
        <v>3</v>
      </c>
      <c r="K97" s="7"/>
      <c r="L97" s="7"/>
      <c r="M97" s="7"/>
      <c r="N97" s="7"/>
      <c r="O97" s="7"/>
      <c r="P97" s="7"/>
      <c r="Q97" s="7"/>
      <c r="R97" s="7"/>
      <c r="S97" s="7"/>
      <c r="T97" s="7">
        <v>20</v>
      </c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31"/>
    </row>
    <row r="98" spans="1:52" s="11" customFormat="1" ht="18" customHeight="1">
      <c r="A98" s="1">
        <v>94</v>
      </c>
      <c r="B98" s="1">
        <v>2827</v>
      </c>
      <c r="C98" s="5" t="s">
        <v>847</v>
      </c>
      <c r="D98" s="46" t="s">
        <v>10</v>
      </c>
      <c r="E98" s="6" t="s">
        <v>427</v>
      </c>
      <c r="F98" s="1" t="s">
        <v>13</v>
      </c>
      <c r="G98" s="1">
        <f t="shared" si="1"/>
        <v>21</v>
      </c>
      <c r="H98" s="30"/>
      <c r="I98" s="66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3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>
        <v>10</v>
      </c>
      <c r="AK98" s="7"/>
      <c r="AL98" s="7">
        <v>8</v>
      </c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31"/>
    </row>
    <row r="99" spans="1:52" s="11" customFormat="1" ht="18" customHeight="1">
      <c r="A99" s="1">
        <v>95</v>
      </c>
      <c r="B99" s="1">
        <v>41863</v>
      </c>
      <c r="C99" s="5" t="s">
        <v>452</v>
      </c>
      <c r="D99" s="46" t="s">
        <v>10</v>
      </c>
      <c r="E99" s="6" t="s">
        <v>455</v>
      </c>
      <c r="F99" s="1" t="s">
        <v>447</v>
      </c>
      <c r="G99" s="1">
        <f t="shared" si="1"/>
        <v>20</v>
      </c>
      <c r="H99" s="30"/>
      <c r="I99" s="66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>
        <v>20</v>
      </c>
      <c r="AS99" s="7"/>
      <c r="AT99" s="7"/>
      <c r="AU99" s="7"/>
      <c r="AV99" s="7"/>
      <c r="AW99" s="7"/>
      <c r="AX99" s="7"/>
      <c r="AY99" s="7"/>
      <c r="AZ99" s="31"/>
    </row>
    <row r="100" spans="1:52" s="11" customFormat="1" ht="18" customHeight="1">
      <c r="A100" s="1">
        <v>95</v>
      </c>
      <c r="B100" s="1">
        <v>2736</v>
      </c>
      <c r="C100" s="5" t="s">
        <v>571</v>
      </c>
      <c r="D100" s="46" t="s">
        <v>10</v>
      </c>
      <c r="E100" s="6" t="s">
        <v>99</v>
      </c>
      <c r="F100" s="1" t="s">
        <v>13</v>
      </c>
      <c r="G100" s="1">
        <f t="shared" si="1"/>
        <v>20</v>
      </c>
      <c r="H100" s="30"/>
      <c r="I100" s="66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>
        <v>7</v>
      </c>
      <c r="AM100" s="7"/>
      <c r="AN100" s="7"/>
      <c r="AO100" s="7"/>
      <c r="AP100" s="7">
        <v>13</v>
      </c>
      <c r="AQ100" s="7"/>
      <c r="AR100" s="7"/>
      <c r="AS100" s="7"/>
      <c r="AT100" s="7"/>
      <c r="AU100" s="7"/>
      <c r="AV100" s="7"/>
      <c r="AW100" s="7"/>
      <c r="AX100" s="7"/>
      <c r="AY100" s="7"/>
      <c r="AZ100" s="31"/>
    </row>
    <row r="101" spans="1:52" s="11" customFormat="1" ht="18" customHeight="1">
      <c r="A101" s="1">
        <v>95</v>
      </c>
      <c r="B101" s="1">
        <v>47602</v>
      </c>
      <c r="C101" s="5" t="s">
        <v>1554</v>
      </c>
      <c r="D101" s="46" t="s">
        <v>10</v>
      </c>
      <c r="E101" s="6" t="s">
        <v>12</v>
      </c>
      <c r="F101" s="1" t="s">
        <v>255</v>
      </c>
      <c r="G101" s="1">
        <f t="shared" si="1"/>
        <v>20</v>
      </c>
      <c r="H101" s="30"/>
      <c r="I101" s="6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>
        <v>2</v>
      </c>
      <c r="Z101" s="7"/>
      <c r="AA101" s="7">
        <v>18</v>
      </c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31"/>
    </row>
    <row r="102" spans="1:52" s="11" customFormat="1" ht="18" customHeight="1">
      <c r="A102" s="1">
        <v>95</v>
      </c>
      <c r="B102" s="1">
        <v>25896</v>
      </c>
      <c r="C102" s="5" t="s">
        <v>1769</v>
      </c>
      <c r="D102" s="46" t="s">
        <v>10</v>
      </c>
      <c r="E102" s="6" t="s">
        <v>12</v>
      </c>
      <c r="F102" s="1" t="s">
        <v>239</v>
      </c>
      <c r="G102" s="1">
        <f t="shared" si="1"/>
        <v>20</v>
      </c>
      <c r="H102" s="30"/>
      <c r="I102" s="66"/>
      <c r="J102" s="7">
        <v>10</v>
      </c>
      <c r="K102" s="7"/>
      <c r="L102" s="7"/>
      <c r="M102" s="7"/>
      <c r="N102" s="7"/>
      <c r="O102" s="7"/>
      <c r="P102" s="7"/>
      <c r="Q102" s="7"/>
      <c r="R102" s="7"/>
      <c r="S102" s="7">
        <v>10</v>
      </c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31"/>
    </row>
    <row r="103" spans="1:52" s="11" customFormat="1" ht="18" customHeight="1">
      <c r="A103" s="1">
        <v>99</v>
      </c>
      <c r="B103" s="1">
        <v>53226</v>
      </c>
      <c r="C103" s="5" t="s">
        <v>392</v>
      </c>
      <c r="D103" s="46" t="s">
        <v>10</v>
      </c>
      <c r="E103" s="6" t="s">
        <v>384</v>
      </c>
      <c r="F103" s="1" t="s">
        <v>11</v>
      </c>
      <c r="G103" s="1">
        <f t="shared" si="1"/>
        <v>19</v>
      </c>
      <c r="H103" s="30"/>
      <c r="I103" s="6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>
        <v>6</v>
      </c>
      <c r="AN103" s="7"/>
      <c r="AO103" s="7"/>
      <c r="AP103" s="7"/>
      <c r="AQ103" s="7"/>
      <c r="AR103" s="7"/>
      <c r="AS103" s="7">
        <v>13</v>
      </c>
      <c r="AT103" s="7"/>
      <c r="AU103" s="7"/>
      <c r="AV103" s="7"/>
      <c r="AW103" s="7"/>
      <c r="AX103" s="7"/>
      <c r="AY103" s="7"/>
      <c r="AZ103" s="31"/>
    </row>
    <row r="104" spans="1:52" s="11" customFormat="1" ht="18" customHeight="1">
      <c r="A104" s="1">
        <v>99</v>
      </c>
      <c r="B104" s="1">
        <v>28563</v>
      </c>
      <c r="C104" s="5" t="s">
        <v>102</v>
      </c>
      <c r="D104" s="46" t="s">
        <v>10</v>
      </c>
      <c r="E104" s="6" t="s">
        <v>22</v>
      </c>
      <c r="F104" s="1" t="s">
        <v>13</v>
      </c>
      <c r="G104" s="1">
        <f t="shared" si="1"/>
        <v>19</v>
      </c>
      <c r="H104" s="30"/>
      <c r="I104" s="6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>
        <v>1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>
        <v>9</v>
      </c>
      <c r="AH104" s="7"/>
      <c r="AI104" s="7"/>
      <c r="AJ104" s="7"/>
      <c r="AK104" s="7"/>
      <c r="AL104" s="7"/>
      <c r="AM104" s="7"/>
      <c r="AN104" s="7"/>
      <c r="AO104" s="7"/>
      <c r="AP104" s="7">
        <v>5</v>
      </c>
      <c r="AQ104" s="7"/>
      <c r="AR104" s="7"/>
      <c r="AS104" s="7"/>
      <c r="AT104" s="7"/>
      <c r="AU104" s="7"/>
      <c r="AV104" s="7"/>
      <c r="AW104" s="7"/>
      <c r="AX104" s="7">
        <v>4</v>
      </c>
      <c r="AY104" s="7"/>
      <c r="AZ104" s="31"/>
    </row>
    <row r="105" spans="1:52" s="11" customFormat="1" ht="18" customHeight="1">
      <c r="A105" s="1">
        <v>99</v>
      </c>
      <c r="B105" s="1">
        <v>54155</v>
      </c>
      <c r="C105" s="5" t="s">
        <v>1195</v>
      </c>
      <c r="D105" s="46" t="s">
        <v>10</v>
      </c>
      <c r="E105" s="6" t="s">
        <v>22</v>
      </c>
      <c r="F105" s="1" t="s">
        <v>13</v>
      </c>
      <c r="G105" s="1">
        <f t="shared" si="1"/>
        <v>19</v>
      </c>
      <c r="H105" s="30"/>
      <c r="I105" s="6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>
        <v>9</v>
      </c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>
        <v>10</v>
      </c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31"/>
    </row>
    <row r="106" spans="1:52" s="11" customFormat="1" ht="18" customHeight="1">
      <c r="A106" s="1">
        <v>99</v>
      </c>
      <c r="B106" s="1">
        <v>37714</v>
      </c>
      <c r="C106" s="5" t="s">
        <v>1600</v>
      </c>
      <c r="D106" s="46" t="s">
        <v>10</v>
      </c>
      <c r="E106" s="6" t="s">
        <v>549</v>
      </c>
      <c r="F106" s="1" t="s">
        <v>15</v>
      </c>
      <c r="G106" s="1">
        <f t="shared" si="1"/>
        <v>19</v>
      </c>
      <c r="H106" s="30"/>
      <c r="I106" s="66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13</v>
      </c>
      <c r="AA106" s="7"/>
      <c r="AB106" s="7"/>
      <c r="AC106" s="7">
        <v>6</v>
      </c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31"/>
    </row>
    <row r="107" spans="1:52" s="11" customFormat="1" ht="18" customHeight="1">
      <c r="A107" s="1">
        <v>103</v>
      </c>
      <c r="B107" s="1">
        <v>36580</v>
      </c>
      <c r="C107" s="5" t="s">
        <v>456</v>
      </c>
      <c r="D107" s="46" t="s">
        <v>10</v>
      </c>
      <c r="E107" s="6" t="s">
        <v>451</v>
      </c>
      <c r="F107" s="1" t="s">
        <v>447</v>
      </c>
      <c r="G107" s="1">
        <f t="shared" si="1"/>
        <v>18</v>
      </c>
      <c r="H107" s="30"/>
      <c r="I107" s="66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>
        <v>7</v>
      </c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>
        <v>11</v>
      </c>
      <c r="AS107" s="7"/>
      <c r="AT107" s="7"/>
      <c r="AU107" s="7"/>
      <c r="AV107" s="7"/>
      <c r="AW107" s="7"/>
      <c r="AX107" s="7"/>
      <c r="AY107" s="7"/>
      <c r="AZ107" s="31"/>
    </row>
    <row r="108" spans="1:52" s="11" customFormat="1" ht="18" customHeight="1">
      <c r="A108" s="1">
        <v>104</v>
      </c>
      <c r="B108" s="1">
        <v>48157</v>
      </c>
      <c r="C108" s="5" t="s">
        <v>702</v>
      </c>
      <c r="D108" s="46" t="s">
        <v>10</v>
      </c>
      <c r="E108" s="6" t="s">
        <v>12</v>
      </c>
      <c r="F108" s="1" t="s">
        <v>8</v>
      </c>
      <c r="G108" s="1">
        <f t="shared" si="1"/>
        <v>17</v>
      </c>
      <c r="H108" s="30"/>
      <c r="I108" s="66"/>
      <c r="J108" s="7">
        <v>7</v>
      </c>
      <c r="K108" s="7">
        <v>5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>
        <v>3</v>
      </c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>
        <v>2</v>
      </c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31"/>
    </row>
    <row r="109" spans="1:52" s="11" customFormat="1" ht="18" customHeight="1">
      <c r="A109" s="1">
        <v>105</v>
      </c>
      <c r="B109" s="1">
        <v>27330</v>
      </c>
      <c r="C109" s="5" t="s">
        <v>928</v>
      </c>
      <c r="D109" s="46" t="s">
        <v>10</v>
      </c>
      <c r="E109" s="6" t="s">
        <v>12</v>
      </c>
      <c r="F109" s="1" t="s">
        <v>14</v>
      </c>
      <c r="G109" s="1">
        <f t="shared" si="1"/>
        <v>16</v>
      </c>
      <c r="H109" s="30"/>
      <c r="I109" s="66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>
        <v>10</v>
      </c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>
        <v>6</v>
      </c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31"/>
    </row>
    <row r="110" spans="1:52" s="11" customFormat="1" ht="18" customHeight="1">
      <c r="A110" s="1">
        <v>105</v>
      </c>
      <c r="B110" s="1">
        <v>49019</v>
      </c>
      <c r="C110" s="5" t="s">
        <v>1243</v>
      </c>
      <c r="D110" s="46" t="s">
        <v>10</v>
      </c>
      <c r="E110" s="6" t="s">
        <v>822</v>
      </c>
      <c r="F110" s="1" t="s">
        <v>15</v>
      </c>
      <c r="G110" s="1">
        <f t="shared" si="1"/>
        <v>16</v>
      </c>
      <c r="H110" s="30"/>
      <c r="I110" s="66"/>
      <c r="J110" s="7">
        <v>6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>
        <v>6</v>
      </c>
      <c r="AG110" s="7"/>
      <c r="AH110" s="7">
        <v>4</v>
      </c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31"/>
    </row>
    <row r="111" spans="1:52" s="11" customFormat="1" ht="18" customHeight="1">
      <c r="A111" s="1">
        <v>107</v>
      </c>
      <c r="B111" s="1">
        <v>4329</v>
      </c>
      <c r="C111" s="5" t="s">
        <v>886</v>
      </c>
      <c r="D111" s="46" t="s">
        <v>10</v>
      </c>
      <c r="E111" s="6" t="s">
        <v>887</v>
      </c>
      <c r="F111" s="1" t="s">
        <v>16</v>
      </c>
      <c r="G111" s="1">
        <f t="shared" si="1"/>
        <v>15</v>
      </c>
      <c r="H111" s="30"/>
      <c r="I111" s="6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>
        <v>15</v>
      </c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31"/>
    </row>
    <row r="112" spans="1:52" s="11" customFormat="1" ht="18" customHeight="1">
      <c r="A112" s="1">
        <v>108</v>
      </c>
      <c r="B112" s="1">
        <v>43538</v>
      </c>
      <c r="C112" s="5" t="s">
        <v>1238</v>
      </c>
      <c r="D112" s="46" t="s">
        <v>10</v>
      </c>
      <c r="E112" s="6" t="s">
        <v>822</v>
      </c>
      <c r="F112" s="1" t="s">
        <v>15</v>
      </c>
      <c r="G112" s="1">
        <f t="shared" si="1"/>
        <v>14</v>
      </c>
      <c r="H112" s="30"/>
      <c r="I112" s="66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>
        <v>7</v>
      </c>
      <c r="AG112" s="7"/>
      <c r="AH112" s="7">
        <v>7</v>
      </c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31"/>
    </row>
    <row r="113" spans="1:52" s="11" customFormat="1" ht="18" customHeight="1">
      <c r="A113" s="1">
        <v>108</v>
      </c>
      <c r="B113" s="1">
        <v>3888</v>
      </c>
      <c r="C113" s="5" t="s">
        <v>1555</v>
      </c>
      <c r="D113" s="46" t="s">
        <v>10</v>
      </c>
      <c r="E113" s="6" t="s">
        <v>12</v>
      </c>
      <c r="F113" s="1" t="s">
        <v>11</v>
      </c>
      <c r="G113" s="1">
        <f t="shared" si="1"/>
        <v>14</v>
      </c>
      <c r="H113" s="30"/>
      <c r="I113" s="66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>
        <v>9</v>
      </c>
      <c r="Z113" s="7"/>
      <c r="AA113" s="7">
        <v>5</v>
      </c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31"/>
    </row>
    <row r="114" spans="1:52" s="11" customFormat="1" ht="18" customHeight="1">
      <c r="A114" s="1">
        <v>108</v>
      </c>
      <c r="B114" s="1">
        <v>50988</v>
      </c>
      <c r="C114" s="5" t="s">
        <v>863</v>
      </c>
      <c r="D114" s="46" t="s">
        <v>10</v>
      </c>
      <c r="E114" s="6" t="s">
        <v>12</v>
      </c>
      <c r="F114" s="1" t="s">
        <v>437</v>
      </c>
      <c r="G114" s="1">
        <f t="shared" si="1"/>
        <v>14</v>
      </c>
      <c r="H114" s="30"/>
      <c r="I114" s="66"/>
      <c r="J114" s="7">
        <v>6</v>
      </c>
      <c r="K114" s="7"/>
      <c r="L114" s="7">
        <v>3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>
        <v>5</v>
      </c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31"/>
    </row>
    <row r="115" spans="1:52" s="11" customFormat="1" ht="18" customHeight="1">
      <c r="A115" s="1">
        <v>111</v>
      </c>
      <c r="B115" s="1">
        <v>3670</v>
      </c>
      <c r="C115" s="5" t="s">
        <v>1178</v>
      </c>
      <c r="D115" s="46" t="s">
        <v>10</v>
      </c>
      <c r="E115" s="6" t="s">
        <v>12</v>
      </c>
      <c r="F115" s="1" t="s">
        <v>15</v>
      </c>
      <c r="G115" s="1">
        <f t="shared" si="1"/>
        <v>13</v>
      </c>
      <c r="H115" s="30"/>
      <c r="I115" s="6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>
        <v>13</v>
      </c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31"/>
    </row>
    <row r="116" spans="1:52" s="11" customFormat="1" ht="18" customHeight="1">
      <c r="A116" s="1">
        <v>111</v>
      </c>
      <c r="B116" s="1">
        <v>21452</v>
      </c>
      <c r="C116" s="5" t="s">
        <v>324</v>
      </c>
      <c r="D116" s="46" t="s">
        <v>10</v>
      </c>
      <c r="E116" s="6" t="s">
        <v>325</v>
      </c>
      <c r="F116" s="1" t="s">
        <v>17</v>
      </c>
      <c r="G116" s="1">
        <f t="shared" si="1"/>
        <v>13</v>
      </c>
      <c r="H116" s="30"/>
      <c r="I116" s="66"/>
      <c r="J116" s="7">
        <v>10</v>
      </c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>
        <v>1</v>
      </c>
      <c r="AW116" s="7">
        <v>2</v>
      </c>
      <c r="AX116" s="7"/>
      <c r="AY116" s="7"/>
      <c r="AZ116" s="31"/>
    </row>
    <row r="117" spans="1:52" s="11" customFormat="1" ht="18" customHeight="1">
      <c r="A117" s="1">
        <v>113</v>
      </c>
      <c r="B117" s="1">
        <v>25335</v>
      </c>
      <c r="C117" s="5" t="s">
        <v>695</v>
      </c>
      <c r="D117" s="46" t="s">
        <v>10</v>
      </c>
      <c r="E117" s="6" t="s">
        <v>12</v>
      </c>
      <c r="F117" s="1" t="s">
        <v>239</v>
      </c>
      <c r="G117" s="1">
        <f t="shared" si="1"/>
        <v>12</v>
      </c>
      <c r="H117" s="30"/>
      <c r="I117" s="66"/>
      <c r="J117" s="7">
        <v>6</v>
      </c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>
        <v>6</v>
      </c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31"/>
    </row>
    <row r="118" spans="1:52" s="11" customFormat="1" ht="18" customHeight="1">
      <c r="A118" s="1">
        <v>114</v>
      </c>
      <c r="B118" s="1">
        <v>7219</v>
      </c>
      <c r="C118" s="5" t="s">
        <v>393</v>
      </c>
      <c r="D118" s="46" t="s">
        <v>10</v>
      </c>
      <c r="E118" s="6" t="s">
        <v>12</v>
      </c>
      <c r="F118" s="1" t="s">
        <v>16</v>
      </c>
      <c r="G118" s="1">
        <f t="shared" si="1"/>
        <v>11</v>
      </c>
      <c r="H118" s="30"/>
      <c r="I118" s="6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>
        <v>11</v>
      </c>
      <c r="AT118" s="7"/>
      <c r="AU118" s="7"/>
      <c r="AV118" s="7"/>
      <c r="AW118" s="7"/>
      <c r="AX118" s="7"/>
      <c r="AY118" s="7"/>
      <c r="AZ118" s="31"/>
    </row>
    <row r="119" spans="1:52" s="11" customFormat="1" ht="18" customHeight="1">
      <c r="A119" s="1">
        <v>114</v>
      </c>
      <c r="B119" s="1">
        <v>47712</v>
      </c>
      <c r="C119" s="5" t="s">
        <v>457</v>
      </c>
      <c r="D119" s="46" t="s">
        <v>10</v>
      </c>
      <c r="E119" s="6" t="s">
        <v>12</v>
      </c>
      <c r="F119" s="1" t="s">
        <v>447</v>
      </c>
      <c r="G119" s="1">
        <f t="shared" si="1"/>
        <v>11</v>
      </c>
      <c r="H119" s="30"/>
      <c r="I119" s="6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>
        <v>2</v>
      </c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>
        <v>9</v>
      </c>
      <c r="AS119" s="7"/>
      <c r="AT119" s="7"/>
      <c r="AU119" s="7"/>
      <c r="AV119" s="7"/>
      <c r="AW119" s="7"/>
      <c r="AX119" s="7"/>
      <c r="AY119" s="7"/>
      <c r="AZ119" s="31"/>
    </row>
    <row r="120" spans="1:52" s="11" customFormat="1" ht="18" customHeight="1">
      <c r="A120" s="1">
        <v>116</v>
      </c>
      <c r="B120" s="1">
        <v>24120</v>
      </c>
      <c r="C120" s="5" t="s">
        <v>1853</v>
      </c>
      <c r="D120" s="46" t="s">
        <v>10</v>
      </c>
      <c r="E120" s="6" t="s">
        <v>12</v>
      </c>
      <c r="F120" s="1" t="s">
        <v>1267</v>
      </c>
      <c r="G120" s="1">
        <f t="shared" si="1"/>
        <v>10</v>
      </c>
      <c r="H120" s="30"/>
      <c r="I120" s="66"/>
      <c r="J120" s="7">
        <v>9</v>
      </c>
      <c r="K120" s="7"/>
      <c r="L120" s="7"/>
      <c r="M120" s="7"/>
      <c r="N120" s="7"/>
      <c r="O120" s="7"/>
      <c r="P120" s="7"/>
      <c r="Q120" s="7"/>
      <c r="R120" s="7"/>
      <c r="S120" s="7">
        <v>1</v>
      </c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31"/>
    </row>
    <row r="121" spans="1:52" s="11" customFormat="1" ht="18" customHeight="1">
      <c r="A121" s="1">
        <v>116</v>
      </c>
      <c r="B121" s="1">
        <v>10181</v>
      </c>
      <c r="C121" s="5" t="s">
        <v>2242</v>
      </c>
      <c r="D121" s="46" t="s">
        <v>10</v>
      </c>
      <c r="E121" s="6" t="s">
        <v>12</v>
      </c>
      <c r="F121" s="1" t="s">
        <v>255</v>
      </c>
      <c r="G121" s="1">
        <f t="shared" si="1"/>
        <v>10</v>
      </c>
      <c r="H121" s="30"/>
      <c r="I121" s="66"/>
      <c r="J121" s="7">
        <v>10</v>
      </c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31"/>
    </row>
    <row r="122" spans="1:52" s="11" customFormat="1" ht="18" customHeight="1">
      <c r="A122" s="1">
        <v>116</v>
      </c>
      <c r="B122" s="1">
        <v>54219</v>
      </c>
      <c r="C122" s="5" t="s">
        <v>2338</v>
      </c>
      <c r="D122" s="46" t="s">
        <v>10</v>
      </c>
      <c r="E122" s="6" t="s">
        <v>12</v>
      </c>
      <c r="F122" s="1" t="s">
        <v>14</v>
      </c>
      <c r="G122" s="1">
        <f t="shared" si="1"/>
        <v>10</v>
      </c>
      <c r="H122" s="30"/>
      <c r="I122" s="66"/>
      <c r="J122" s="7">
        <v>10</v>
      </c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31"/>
    </row>
    <row r="123" spans="1:52" s="11" customFormat="1" ht="18" customHeight="1">
      <c r="A123" s="1">
        <v>116</v>
      </c>
      <c r="B123" s="1">
        <v>14945</v>
      </c>
      <c r="C123" s="5" t="s">
        <v>2474</v>
      </c>
      <c r="D123" s="46" t="s">
        <v>10</v>
      </c>
      <c r="E123" s="6" t="s">
        <v>12</v>
      </c>
      <c r="F123" s="1" t="s">
        <v>8</v>
      </c>
      <c r="G123" s="1">
        <f t="shared" si="1"/>
        <v>10</v>
      </c>
      <c r="H123" s="30"/>
      <c r="I123" s="66"/>
      <c r="J123" s="7">
        <v>6</v>
      </c>
      <c r="K123" s="7">
        <v>4</v>
      </c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31"/>
    </row>
    <row r="124" spans="1:52" s="11" customFormat="1" ht="18" customHeight="1">
      <c r="A124" s="1">
        <v>116</v>
      </c>
      <c r="B124" s="1">
        <v>6725</v>
      </c>
      <c r="C124" s="5" t="s">
        <v>2495</v>
      </c>
      <c r="D124" s="46" t="s">
        <v>10</v>
      </c>
      <c r="E124" s="6" t="s">
        <v>2490</v>
      </c>
      <c r="F124" s="1" t="s">
        <v>1825</v>
      </c>
      <c r="G124" s="1">
        <f t="shared" si="1"/>
        <v>10</v>
      </c>
      <c r="H124" s="30"/>
      <c r="I124" s="66"/>
      <c r="J124" s="7">
        <v>10</v>
      </c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31"/>
    </row>
    <row r="125" spans="1:52" s="11" customFormat="1" ht="18" customHeight="1">
      <c r="A125" s="1">
        <v>116</v>
      </c>
      <c r="B125" s="1">
        <v>60123</v>
      </c>
      <c r="C125" s="5" t="s">
        <v>2700</v>
      </c>
      <c r="D125" s="46" t="s">
        <v>10</v>
      </c>
      <c r="E125" s="6" t="s">
        <v>2701</v>
      </c>
      <c r="F125" s="1" t="s">
        <v>1541</v>
      </c>
      <c r="G125" s="1">
        <f t="shared" si="1"/>
        <v>10</v>
      </c>
      <c r="H125" s="30"/>
      <c r="I125" s="66"/>
      <c r="J125" s="7">
        <v>10</v>
      </c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31"/>
    </row>
    <row r="126" spans="1:52" s="11" customFormat="1" ht="18" customHeight="1">
      <c r="A126" s="1">
        <v>122</v>
      </c>
      <c r="B126" s="1">
        <v>12692</v>
      </c>
      <c r="C126" s="5" t="s">
        <v>394</v>
      </c>
      <c r="D126" s="46" t="s">
        <v>10</v>
      </c>
      <c r="E126" s="6" t="s">
        <v>395</v>
      </c>
      <c r="F126" s="1" t="s">
        <v>16</v>
      </c>
      <c r="G126" s="1">
        <f t="shared" si="1"/>
        <v>9</v>
      </c>
      <c r="H126" s="30"/>
      <c r="I126" s="66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>
        <v>9</v>
      </c>
      <c r="AT126" s="7"/>
      <c r="AU126" s="7"/>
      <c r="AV126" s="7"/>
      <c r="AW126" s="7"/>
      <c r="AX126" s="7"/>
      <c r="AY126" s="7"/>
      <c r="AZ126" s="31"/>
    </row>
    <row r="127" spans="1:52" s="11" customFormat="1" ht="18" customHeight="1">
      <c r="A127" s="1">
        <v>122</v>
      </c>
      <c r="B127" s="1">
        <v>3538</v>
      </c>
      <c r="C127" s="5" t="s">
        <v>1467</v>
      </c>
      <c r="D127" s="46" t="s">
        <v>10</v>
      </c>
      <c r="E127" s="6" t="s">
        <v>951</v>
      </c>
      <c r="F127" s="1" t="s">
        <v>11</v>
      </c>
      <c r="G127" s="1">
        <f t="shared" si="1"/>
        <v>9</v>
      </c>
      <c r="H127" s="30"/>
      <c r="I127" s="6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>
        <v>9</v>
      </c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31"/>
    </row>
    <row r="128" spans="1:52" s="11" customFormat="1" ht="18" customHeight="1">
      <c r="A128" s="1">
        <v>122</v>
      </c>
      <c r="B128" s="1">
        <v>14276</v>
      </c>
      <c r="C128" s="5" t="s">
        <v>1764</v>
      </c>
      <c r="D128" s="46" t="s">
        <v>10</v>
      </c>
      <c r="E128" s="6" t="s">
        <v>12</v>
      </c>
      <c r="F128" s="1" t="s">
        <v>11</v>
      </c>
      <c r="G128" s="1">
        <f t="shared" si="1"/>
        <v>9</v>
      </c>
      <c r="H128" s="30"/>
      <c r="I128" s="6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>
        <v>9</v>
      </c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31"/>
    </row>
    <row r="129" spans="1:52" s="11" customFormat="1" ht="18" customHeight="1">
      <c r="A129" s="1">
        <v>122</v>
      </c>
      <c r="B129" s="1">
        <v>47983</v>
      </c>
      <c r="C129" s="5" t="s">
        <v>1246</v>
      </c>
      <c r="D129" s="46" t="s">
        <v>10</v>
      </c>
      <c r="E129" s="6" t="s">
        <v>19</v>
      </c>
      <c r="F129" s="1" t="s">
        <v>15</v>
      </c>
      <c r="G129" s="1">
        <f t="shared" si="1"/>
        <v>9</v>
      </c>
      <c r="H129" s="30"/>
      <c r="I129" s="66"/>
      <c r="J129" s="7">
        <v>7</v>
      </c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>
        <v>1</v>
      </c>
      <c r="AG129" s="7"/>
      <c r="AH129" s="7">
        <v>1</v>
      </c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31"/>
    </row>
    <row r="130" spans="1:52" s="11" customFormat="1" ht="18" customHeight="1">
      <c r="A130" s="1">
        <v>122</v>
      </c>
      <c r="B130" s="1">
        <v>10698</v>
      </c>
      <c r="C130" s="5" t="s">
        <v>2243</v>
      </c>
      <c r="D130" s="46" t="s">
        <v>10</v>
      </c>
      <c r="E130" s="6" t="s">
        <v>12</v>
      </c>
      <c r="F130" s="1" t="s">
        <v>255</v>
      </c>
      <c r="G130" s="1">
        <f t="shared" si="1"/>
        <v>9</v>
      </c>
      <c r="H130" s="30"/>
      <c r="I130" s="66"/>
      <c r="J130" s="7">
        <v>9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31"/>
    </row>
    <row r="131" spans="1:52" s="11" customFormat="1" ht="18" customHeight="1">
      <c r="A131" s="1">
        <v>122</v>
      </c>
      <c r="B131" s="1">
        <v>27577</v>
      </c>
      <c r="C131" s="5" t="s">
        <v>2370</v>
      </c>
      <c r="D131" s="46" t="s">
        <v>10</v>
      </c>
      <c r="E131" s="6" t="s">
        <v>12</v>
      </c>
      <c r="F131" s="1" t="s">
        <v>15</v>
      </c>
      <c r="G131" s="1">
        <f t="shared" si="1"/>
        <v>9</v>
      </c>
      <c r="H131" s="30"/>
      <c r="I131" s="66"/>
      <c r="J131" s="7">
        <v>9</v>
      </c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31"/>
    </row>
    <row r="132" spans="1:52" s="11" customFormat="1" ht="18" customHeight="1">
      <c r="A132" s="1">
        <v>122</v>
      </c>
      <c r="B132" s="1">
        <v>42520</v>
      </c>
      <c r="C132" s="5" t="s">
        <v>2702</v>
      </c>
      <c r="D132" s="46" t="s">
        <v>10</v>
      </c>
      <c r="E132" s="6" t="s">
        <v>2703</v>
      </c>
      <c r="F132" s="1" t="s">
        <v>1541</v>
      </c>
      <c r="G132" s="1">
        <f t="shared" si="1"/>
        <v>9</v>
      </c>
      <c r="H132" s="30"/>
      <c r="I132" s="66"/>
      <c r="J132" s="7">
        <v>9</v>
      </c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31"/>
    </row>
    <row r="133" spans="1:52" s="11" customFormat="1" ht="18" customHeight="1">
      <c r="A133" s="1">
        <v>122</v>
      </c>
      <c r="B133" s="1">
        <v>54438</v>
      </c>
      <c r="C133" s="5" t="s">
        <v>624</v>
      </c>
      <c r="D133" s="46" t="s">
        <v>10</v>
      </c>
      <c r="E133" s="6" t="s">
        <v>12</v>
      </c>
      <c r="F133" s="1" t="s">
        <v>437</v>
      </c>
      <c r="G133" s="1">
        <f t="shared" ref="G133:G196" si="2">SUM(I133:AY133)</f>
        <v>9</v>
      </c>
      <c r="H133" s="30"/>
      <c r="I133" s="66"/>
      <c r="J133" s="7">
        <v>3</v>
      </c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>
        <v>5</v>
      </c>
      <c r="AO133" s="7"/>
      <c r="AP133" s="7"/>
      <c r="AQ133" s="7"/>
      <c r="AR133" s="7"/>
      <c r="AS133" s="7"/>
      <c r="AT133" s="7"/>
      <c r="AU133" s="7">
        <v>1</v>
      </c>
      <c r="AV133" s="7"/>
      <c r="AW133" s="7"/>
      <c r="AX133" s="7"/>
      <c r="AY133" s="7"/>
      <c r="AZ133" s="31"/>
    </row>
    <row r="134" spans="1:52" s="11" customFormat="1" ht="18" customHeight="1">
      <c r="A134" s="1">
        <v>122</v>
      </c>
      <c r="B134" s="1">
        <v>24793</v>
      </c>
      <c r="C134" s="5" t="s">
        <v>2883</v>
      </c>
      <c r="D134" s="46" t="s">
        <v>10</v>
      </c>
      <c r="E134" s="6" t="s">
        <v>1525</v>
      </c>
      <c r="F134" s="1" t="s">
        <v>17</v>
      </c>
      <c r="G134" s="1">
        <f t="shared" si="2"/>
        <v>9</v>
      </c>
      <c r="H134" s="30"/>
      <c r="I134" s="66"/>
      <c r="J134" s="7">
        <v>9</v>
      </c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31"/>
    </row>
    <row r="135" spans="1:52" s="11" customFormat="1" ht="18" customHeight="1">
      <c r="A135" s="1">
        <v>131</v>
      </c>
      <c r="B135" s="1">
        <v>25990</v>
      </c>
      <c r="C135" s="5" t="s">
        <v>163</v>
      </c>
      <c r="D135" s="46" t="s">
        <v>10</v>
      </c>
      <c r="E135" s="6" t="s">
        <v>323</v>
      </c>
      <c r="F135" s="1" t="s">
        <v>13</v>
      </c>
      <c r="G135" s="1">
        <f t="shared" si="2"/>
        <v>8</v>
      </c>
      <c r="H135" s="30"/>
      <c r="I135" s="6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>
        <v>5</v>
      </c>
      <c r="AW135" s="7">
        <v>3</v>
      </c>
      <c r="AX135" s="7"/>
      <c r="AY135" s="7"/>
      <c r="AZ135" s="31"/>
    </row>
    <row r="136" spans="1:52" s="11" customFormat="1" ht="18" customHeight="1">
      <c r="A136" s="1">
        <v>131</v>
      </c>
      <c r="B136" s="1">
        <v>6924</v>
      </c>
      <c r="C136" s="5" t="s">
        <v>926</v>
      </c>
      <c r="D136" s="46" t="s">
        <v>10</v>
      </c>
      <c r="E136" s="6" t="s">
        <v>927</v>
      </c>
      <c r="F136" s="1" t="s">
        <v>11</v>
      </c>
      <c r="G136" s="1">
        <f t="shared" si="2"/>
        <v>8</v>
      </c>
      <c r="H136" s="30"/>
      <c r="I136" s="66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>
        <v>8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31"/>
    </row>
    <row r="137" spans="1:52" s="11" customFormat="1" ht="18" customHeight="1">
      <c r="A137" s="1">
        <v>131</v>
      </c>
      <c r="B137" s="1">
        <v>20066</v>
      </c>
      <c r="C137" s="5" t="s">
        <v>831</v>
      </c>
      <c r="D137" s="46" t="s">
        <v>10</v>
      </c>
      <c r="E137" s="6" t="s">
        <v>549</v>
      </c>
      <c r="F137" s="1" t="s">
        <v>15</v>
      </c>
      <c r="G137" s="1">
        <f t="shared" si="2"/>
        <v>8</v>
      </c>
      <c r="H137" s="30"/>
      <c r="I137" s="66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>
        <v>5</v>
      </c>
      <c r="AI137" s="7"/>
      <c r="AJ137" s="7"/>
      <c r="AK137" s="7"/>
      <c r="AL137" s="7"/>
      <c r="AM137" s="7">
        <v>3</v>
      </c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31"/>
    </row>
    <row r="138" spans="1:52" s="11" customFormat="1" ht="18" customHeight="1">
      <c r="A138" s="1">
        <v>131</v>
      </c>
      <c r="B138" s="1">
        <v>36098</v>
      </c>
      <c r="C138" s="5" t="s">
        <v>2154</v>
      </c>
      <c r="D138" s="46" t="s">
        <v>10</v>
      </c>
      <c r="E138" s="6" t="s">
        <v>2121</v>
      </c>
      <c r="F138" s="1" t="s">
        <v>11</v>
      </c>
      <c r="G138" s="1">
        <f t="shared" si="2"/>
        <v>8</v>
      </c>
      <c r="H138" s="30"/>
      <c r="I138" s="66"/>
      <c r="J138" s="7"/>
      <c r="K138" s="7"/>
      <c r="L138" s="7"/>
      <c r="M138" s="7"/>
      <c r="N138" s="7"/>
      <c r="O138" s="7">
        <v>8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31"/>
    </row>
    <row r="139" spans="1:52" s="11" customFormat="1" ht="18" customHeight="1">
      <c r="A139" s="1">
        <v>131</v>
      </c>
      <c r="B139" s="1">
        <v>23642</v>
      </c>
      <c r="C139" s="5" t="s">
        <v>2219</v>
      </c>
      <c r="D139" s="46" t="s">
        <v>10</v>
      </c>
      <c r="E139" s="6" t="s">
        <v>1558</v>
      </c>
      <c r="F139" s="1" t="s">
        <v>16</v>
      </c>
      <c r="G139" s="1">
        <f t="shared" si="2"/>
        <v>8</v>
      </c>
      <c r="H139" s="30"/>
      <c r="I139" s="66"/>
      <c r="J139" s="7"/>
      <c r="K139" s="7"/>
      <c r="L139" s="7">
        <v>8</v>
      </c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31"/>
    </row>
    <row r="140" spans="1:52" s="11" customFormat="1" ht="18" customHeight="1">
      <c r="A140" s="1">
        <v>131</v>
      </c>
      <c r="B140" s="1">
        <v>32786</v>
      </c>
      <c r="C140" s="5" t="s">
        <v>2244</v>
      </c>
      <c r="D140" s="46" t="s">
        <v>10</v>
      </c>
      <c r="E140" s="6" t="s">
        <v>12</v>
      </c>
      <c r="F140" s="1" t="s">
        <v>255</v>
      </c>
      <c r="G140" s="1">
        <f t="shared" si="2"/>
        <v>8</v>
      </c>
      <c r="H140" s="30"/>
      <c r="I140" s="66"/>
      <c r="J140" s="7">
        <v>8</v>
      </c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31"/>
    </row>
    <row r="141" spans="1:52" s="11" customFormat="1" ht="18" customHeight="1">
      <c r="A141" s="1">
        <v>131</v>
      </c>
      <c r="B141" s="1">
        <v>36899</v>
      </c>
      <c r="C141" s="5" t="s">
        <v>2403</v>
      </c>
      <c r="D141" s="46" t="s">
        <v>10</v>
      </c>
      <c r="E141" s="6" t="s">
        <v>12</v>
      </c>
      <c r="F141" s="1" t="s">
        <v>1267</v>
      </c>
      <c r="G141" s="1">
        <f t="shared" si="2"/>
        <v>8</v>
      </c>
      <c r="H141" s="30"/>
      <c r="I141" s="66"/>
      <c r="J141" s="7">
        <v>8</v>
      </c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31"/>
    </row>
    <row r="142" spans="1:52" s="11" customFormat="1" ht="18" customHeight="1">
      <c r="A142" s="1">
        <v>131</v>
      </c>
      <c r="B142" s="1">
        <v>52674</v>
      </c>
      <c r="C142" s="5" t="s">
        <v>2497</v>
      </c>
      <c r="D142" s="46" t="s">
        <v>10</v>
      </c>
      <c r="E142" s="6" t="s">
        <v>2490</v>
      </c>
      <c r="F142" s="1" t="s">
        <v>1825</v>
      </c>
      <c r="G142" s="1">
        <f t="shared" si="2"/>
        <v>8</v>
      </c>
      <c r="H142" s="30"/>
      <c r="I142" s="66"/>
      <c r="J142" s="7">
        <v>8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31"/>
    </row>
    <row r="143" spans="1:52" s="11" customFormat="1" ht="18" customHeight="1">
      <c r="A143" s="1">
        <v>131</v>
      </c>
      <c r="B143" s="1">
        <v>8379</v>
      </c>
      <c r="C143" s="5" t="s">
        <v>2704</v>
      </c>
      <c r="D143" s="46" t="s">
        <v>10</v>
      </c>
      <c r="E143" s="6" t="s">
        <v>12</v>
      </c>
      <c r="F143" s="1" t="s">
        <v>1541</v>
      </c>
      <c r="G143" s="1">
        <f t="shared" si="2"/>
        <v>8</v>
      </c>
      <c r="H143" s="30"/>
      <c r="I143" s="66"/>
      <c r="J143" s="7">
        <v>8</v>
      </c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31"/>
    </row>
    <row r="144" spans="1:52" s="11" customFormat="1" ht="18" customHeight="1">
      <c r="A144" s="1">
        <v>131</v>
      </c>
      <c r="B144" s="1">
        <v>58823</v>
      </c>
      <c r="C144" s="5" t="s">
        <v>781</v>
      </c>
      <c r="D144" s="46" t="s">
        <v>10</v>
      </c>
      <c r="E144" s="6" t="s">
        <v>12</v>
      </c>
      <c r="F144" s="1" t="s">
        <v>606</v>
      </c>
      <c r="G144" s="1">
        <f t="shared" si="2"/>
        <v>8</v>
      </c>
      <c r="H144" s="30"/>
      <c r="I144" s="66"/>
      <c r="J144" s="7">
        <v>2</v>
      </c>
      <c r="K144" s="7"/>
      <c r="L144" s="7">
        <v>5</v>
      </c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>
        <v>1</v>
      </c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31"/>
    </row>
    <row r="145" spans="1:52" s="11" customFormat="1" ht="18" customHeight="1">
      <c r="A145" s="1">
        <v>141</v>
      </c>
      <c r="B145" s="1">
        <v>3784</v>
      </c>
      <c r="C145" s="5" t="s">
        <v>183</v>
      </c>
      <c r="D145" s="46" t="s">
        <v>10</v>
      </c>
      <c r="E145" s="6" t="s">
        <v>184</v>
      </c>
      <c r="F145" s="1" t="s">
        <v>11</v>
      </c>
      <c r="G145" s="1">
        <f t="shared" si="2"/>
        <v>7</v>
      </c>
      <c r="H145" s="30"/>
      <c r="I145" s="66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>
        <v>7</v>
      </c>
      <c r="AZ145" s="31"/>
    </row>
    <row r="146" spans="1:52" s="11" customFormat="1" ht="18" customHeight="1">
      <c r="A146" s="1">
        <v>141</v>
      </c>
      <c r="B146" s="1">
        <v>9649</v>
      </c>
      <c r="C146" s="5" t="s">
        <v>888</v>
      </c>
      <c r="D146" s="46" t="s">
        <v>10</v>
      </c>
      <c r="E146" s="6" t="s">
        <v>889</v>
      </c>
      <c r="F146" s="1" t="s">
        <v>16</v>
      </c>
      <c r="G146" s="1">
        <f t="shared" si="2"/>
        <v>7</v>
      </c>
      <c r="H146" s="30"/>
      <c r="I146" s="66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>
        <v>7</v>
      </c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31"/>
    </row>
    <row r="147" spans="1:52" s="11" customFormat="1" ht="18" customHeight="1">
      <c r="A147" s="1">
        <v>141</v>
      </c>
      <c r="B147" s="1">
        <v>4104</v>
      </c>
      <c r="C147" s="5" t="s">
        <v>1505</v>
      </c>
      <c r="D147" s="46" t="s">
        <v>10</v>
      </c>
      <c r="E147" s="6" t="s">
        <v>181</v>
      </c>
      <c r="F147" s="1" t="s">
        <v>11</v>
      </c>
      <c r="G147" s="1">
        <f t="shared" si="2"/>
        <v>7</v>
      </c>
      <c r="H147" s="30"/>
      <c r="I147" s="66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>
        <v>7</v>
      </c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31"/>
    </row>
    <row r="148" spans="1:52" s="11" customFormat="1" ht="18" customHeight="1">
      <c r="A148" s="1">
        <v>141</v>
      </c>
      <c r="B148" s="1">
        <v>54597</v>
      </c>
      <c r="C148" s="5" t="s">
        <v>1746</v>
      </c>
      <c r="D148" s="46" t="s">
        <v>10</v>
      </c>
      <c r="E148" s="6" t="s">
        <v>356</v>
      </c>
      <c r="F148" s="1" t="s">
        <v>13</v>
      </c>
      <c r="G148" s="1">
        <f t="shared" si="2"/>
        <v>7</v>
      </c>
      <c r="H148" s="30"/>
      <c r="I148" s="66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>
        <v>7</v>
      </c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31"/>
    </row>
    <row r="149" spans="1:52" s="11" customFormat="1" ht="18" customHeight="1">
      <c r="A149" s="1">
        <v>141</v>
      </c>
      <c r="B149" s="1">
        <v>18327</v>
      </c>
      <c r="C149" s="5" t="s">
        <v>2131</v>
      </c>
      <c r="D149" s="46" t="s">
        <v>10</v>
      </c>
      <c r="E149" s="6" t="s">
        <v>12</v>
      </c>
      <c r="F149" s="1" t="s">
        <v>1221</v>
      </c>
      <c r="G149" s="1">
        <f t="shared" si="2"/>
        <v>7</v>
      </c>
      <c r="H149" s="30"/>
      <c r="I149" s="66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>
        <v>7</v>
      </c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31"/>
    </row>
    <row r="150" spans="1:52" s="11" customFormat="1" ht="18" customHeight="1">
      <c r="A150" s="1">
        <v>141</v>
      </c>
      <c r="B150" s="1">
        <v>59543</v>
      </c>
      <c r="C150" s="5" t="s">
        <v>2155</v>
      </c>
      <c r="D150" s="46" t="s">
        <v>10</v>
      </c>
      <c r="E150" s="6" t="s">
        <v>12</v>
      </c>
      <c r="F150" s="1" t="s">
        <v>11</v>
      </c>
      <c r="G150" s="1">
        <f t="shared" si="2"/>
        <v>7</v>
      </c>
      <c r="H150" s="30"/>
      <c r="I150" s="66"/>
      <c r="J150" s="7"/>
      <c r="K150" s="7"/>
      <c r="L150" s="7"/>
      <c r="M150" s="7"/>
      <c r="N150" s="7"/>
      <c r="O150" s="7">
        <v>7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31"/>
    </row>
    <row r="151" spans="1:52" s="11" customFormat="1" ht="18" customHeight="1">
      <c r="A151" s="1">
        <v>141</v>
      </c>
      <c r="B151" s="1">
        <v>11607</v>
      </c>
      <c r="C151" s="5" t="s">
        <v>2245</v>
      </c>
      <c r="D151" s="46" t="s">
        <v>10</v>
      </c>
      <c r="E151" s="6" t="s">
        <v>12</v>
      </c>
      <c r="F151" s="1" t="s">
        <v>255</v>
      </c>
      <c r="G151" s="1">
        <f t="shared" si="2"/>
        <v>7</v>
      </c>
      <c r="H151" s="30"/>
      <c r="I151" s="66"/>
      <c r="J151" s="7">
        <v>7</v>
      </c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31"/>
    </row>
    <row r="152" spans="1:52" s="11" customFormat="1" ht="18" customHeight="1">
      <c r="A152" s="1">
        <v>141</v>
      </c>
      <c r="B152" s="1">
        <v>47047</v>
      </c>
      <c r="C152" s="5" t="s">
        <v>2404</v>
      </c>
      <c r="D152" s="46" t="s">
        <v>10</v>
      </c>
      <c r="E152" s="6" t="s">
        <v>12</v>
      </c>
      <c r="F152" s="1" t="s">
        <v>1267</v>
      </c>
      <c r="G152" s="1">
        <f t="shared" si="2"/>
        <v>7</v>
      </c>
      <c r="H152" s="30"/>
      <c r="I152" s="66"/>
      <c r="J152" s="7">
        <v>7</v>
      </c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31"/>
    </row>
    <row r="153" spans="1:52" s="11" customFormat="1" ht="18" customHeight="1">
      <c r="A153" s="1">
        <v>141</v>
      </c>
      <c r="B153" s="1">
        <v>9828</v>
      </c>
      <c r="C153" s="5" t="s">
        <v>2498</v>
      </c>
      <c r="D153" s="46" t="s">
        <v>10</v>
      </c>
      <c r="E153" s="6" t="s">
        <v>2499</v>
      </c>
      <c r="F153" s="1" t="s">
        <v>1825</v>
      </c>
      <c r="G153" s="1">
        <f t="shared" si="2"/>
        <v>7</v>
      </c>
      <c r="H153" s="30"/>
      <c r="I153" s="66"/>
      <c r="J153" s="7">
        <v>7</v>
      </c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31"/>
    </row>
    <row r="154" spans="1:52" s="11" customFormat="1" ht="18" customHeight="1">
      <c r="A154" s="1">
        <v>141</v>
      </c>
      <c r="B154" s="1">
        <v>7771</v>
      </c>
      <c r="C154" s="5" t="s">
        <v>2705</v>
      </c>
      <c r="D154" s="46" t="s">
        <v>10</v>
      </c>
      <c r="E154" s="6" t="s">
        <v>2701</v>
      </c>
      <c r="F154" s="1" t="s">
        <v>1541</v>
      </c>
      <c r="G154" s="1">
        <f t="shared" si="2"/>
        <v>7</v>
      </c>
      <c r="H154" s="30"/>
      <c r="I154" s="66"/>
      <c r="J154" s="7">
        <v>7</v>
      </c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31"/>
    </row>
    <row r="155" spans="1:52" s="11" customFormat="1" ht="18" customHeight="1">
      <c r="A155" s="1">
        <v>151</v>
      </c>
      <c r="B155" s="1">
        <v>54379</v>
      </c>
      <c r="C155" s="5" t="s">
        <v>780</v>
      </c>
      <c r="D155" s="46" t="s">
        <v>10</v>
      </c>
      <c r="E155" s="6" t="s">
        <v>12</v>
      </c>
      <c r="F155" s="1" t="s">
        <v>437</v>
      </c>
      <c r="G155" s="1">
        <f t="shared" si="2"/>
        <v>6</v>
      </c>
      <c r="H155" s="30"/>
      <c r="I155" s="66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>
        <v>3</v>
      </c>
      <c r="AL155" s="7"/>
      <c r="AM155" s="7"/>
      <c r="AN155" s="7">
        <v>3</v>
      </c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31"/>
    </row>
    <row r="156" spans="1:52" s="11" customFormat="1" ht="18" customHeight="1">
      <c r="A156" s="1">
        <v>151</v>
      </c>
      <c r="B156" s="1">
        <v>36724</v>
      </c>
      <c r="C156" s="5" t="s">
        <v>2246</v>
      </c>
      <c r="D156" s="46" t="s">
        <v>10</v>
      </c>
      <c r="E156" s="6" t="s">
        <v>2247</v>
      </c>
      <c r="F156" s="1" t="s">
        <v>255</v>
      </c>
      <c r="G156" s="1">
        <f t="shared" si="2"/>
        <v>6</v>
      </c>
      <c r="H156" s="30"/>
      <c r="I156" s="66"/>
      <c r="J156" s="7">
        <v>6</v>
      </c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31"/>
    </row>
    <row r="157" spans="1:52" s="11" customFormat="1" ht="18" customHeight="1">
      <c r="A157" s="1">
        <v>151</v>
      </c>
      <c r="B157" s="1">
        <v>7942</v>
      </c>
      <c r="C157" s="5" t="s">
        <v>2405</v>
      </c>
      <c r="D157" s="46" t="s">
        <v>10</v>
      </c>
      <c r="E157" s="6" t="s">
        <v>12</v>
      </c>
      <c r="F157" s="1" t="s">
        <v>1267</v>
      </c>
      <c r="G157" s="1">
        <f t="shared" si="2"/>
        <v>6</v>
      </c>
      <c r="H157" s="30"/>
      <c r="I157" s="66"/>
      <c r="J157" s="7">
        <v>6</v>
      </c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31"/>
    </row>
    <row r="158" spans="1:52" s="11" customFormat="1" ht="18" customHeight="1">
      <c r="A158" s="1">
        <v>151</v>
      </c>
      <c r="B158" s="1">
        <v>12159</v>
      </c>
      <c r="C158" s="5" t="s">
        <v>2706</v>
      </c>
      <c r="D158" s="46" t="s">
        <v>10</v>
      </c>
      <c r="E158" s="6" t="s">
        <v>2701</v>
      </c>
      <c r="F158" s="1" t="s">
        <v>1541</v>
      </c>
      <c r="G158" s="1">
        <f t="shared" si="2"/>
        <v>6</v>
      </c>
      <c r="H158" s="30"/>
      <c r="I158" s="66"/>
      <c r="J158" s="7">
        <v>6</v>
      </c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31"/>
    </row>
    <row r="159" spans="1:52" s="11" customFormat="1" ht="18" customHeight="1">
      <c r="A159" s="1">
        <v>151</v>
      </c>
      <c r="B159" s="1">
        <v>21581</v>
      </c>
      <c r="C159" s="5" t="s">
        <v>2138</v>
      </c>
      <c r="D159" s="46" t="s">
        <v>10</v>
      </c>
      <c r="E159" s="6" t="s">
        <v>12</v>
      </c>
      <c r="F159" s="1" t="s">
        <v>437</v>
      </c>
      <c r="G159" s="1">
        <f t="shared" si="2"/>
        <v>6</v>
      </c>
      <c r="H159" s="30"/>
      <c r="I159" s="66"/>
      <c r="J159" s="7">
        <v>1</v>
      </c>
      <c r="K159" s="7"/>
      <c r="L159" s="7"/>
      <c r="M159" s="7"/>
      <c r="N159" s="7"/>
      <c r="O159" s="7"/>
      <c r="P159" s="7">
        <v>5</v>
      </c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31"/>
    </row>
    <row r="160" spans="1:52" s="11" customFormat="1" ht="18" customHeight="1">
      <c r="A160" s="1">
        <v>151</v>
      </c>
      <c r="B160" s="1">
        <v>23977</v>
      </c>
      <c r="C160" s="5" t="s">
        <v>2884</v>
      </c>
      <c r="D160" s="46" t="s">
        <v>10</v>
      </c>
      <c r="E160" s="6" t="s">
        <v>2888</v>
      </c>
      <c r="F160" s="1" t="s">
        <v>17</v>
      </c>
      <c r="G160" s="1">
        <f t="shared" si="2"/>
        <v>6</v>
      </c>
      <c r="H160" s="30"/>
      <c r="I160" s="66"/>
      <c r="J160" s="7">
        <v>6</v>
      </c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31"/>
    </row>
    <row r="161" spans="1:52" s="11" customFormat="1" ht="18" customHeight="1">
      <c r="A161" s="1">
        <v>157</v>
      </c>
      <c r="B161" s="1">
        <v>36091</v>
      </c>
      <c r="C161" s="5" t="s">
        <v>557</v>
      </c>
      <c r="D161" s="46" t="s">
        <v>10</v>
      </c>
      <c r="E161" s="6" t="s">
        <v>12</v>
      </c>
      <c r="F161" s="1" t="s">
        <v>11</v>
      </c>
      <c r="G161" s="1">
        <f t="shared" si="2"/>
        <v>5</v>
      </c>
      <c r="H161" s="30"/>
      <c r="I161" s="66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>
        <v>5</v>
      </c>
      <c r="AR161" s="7"/>
      <c r="AS161" s="7"/>
      <c r="AT161" s="7"/>
      <c r="AU161" s="7"/>
      <c r="AV161" s="7"/>
      <c r="AW161" s="7"/>
      <c r="AX161" s="7"/>
      <c r="AY161" s="7"/>
      <c r="AZ161" s="31"/>
    </row>
    <row r="162" spans="1:52" s="11" customFormat="1" ht="18" customHeight="1">
      <c r="A162" s="1">
        <v>157</v>
      </c>
      <c r="B162" s="1">
        <v>54297</v>
      </c>
      <c r="C162" s="5" t="s">
        <v>890</v>
      </c>
      <c r="D162" s="46" t="s">
        <v>10</v>
      </c>
      <c r="E162" s="6" t="s">
        <v>12</v>
      </c>
      <c r="F162" s="1" t="s">
        <v>11</v>
      </c>
      <c r="G162" s="1">
        <f t="shared" si="2"/>
        <v>5</v>
      </c>
      <c r="H162" s="30"/>
      <c r="I162" s="66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>
        <v>5</v>
      </c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31"/>
    </row>
    <row r="163" spans="1:52" s="11" customFormat="1" ht="18" customHeight="1">
      <c r="A163" s="1">
        <v>157</v>
      </c>
      <c r="B163" s="1">
        <v>17506</v>
      </c>
      <c r="C163" s="5" t="s">
        <v>929</v>
      </c>
      <c r="D163" s="46" t="s">
        <v>10</v>
      </c>
      <c r="E163" s="6" t="s">
        <v>930</v>
      </c>
      <c r="F163" s="1" t="s">
        <v>11</v>
      </c>
      <c r="G163" s="1">
        <f t="shared" si="2"/>
        <v>5</v>
      </c>
      <c r="H163" s="30"/>
      <c r="I163" s="66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>
        <v>5</v>
      </c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31"/>
    </row>
    <row r="164" spans="1:52" s="11" customFormat="1" ht="18" customHeight="1">
      <c r="A164" s="1">
        <v>157</v>
      </c>
      <c r="B164" s="1">
        <v>53221</v>
      </c>
      <c r="C164" s="5" t="s">
        <v>1244</v>
      </c>
      <c r="D164" s="46" t="s">
        <v>10</v>
      </c>
      <c r="E164" s="6" t="s">
        <v>1227</v>
      </c>
      <c r="F164" s="1" t="s">
        <v>15</v>
      </c>
      <c r="G164" s="1">
        <f t="shared" si="2"/>
        <v>5</v>
      </c>
      <c r="H164" s="30"/>
      <c r="I164" s="66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>
        <v>5</v>
      </c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31"/>
    </row>
    <row r="165" spans="1:52" s="11" customFormat="1" ht="18" customHeight="1">
      <c r="A165" s="1">
        <v>157</v>
      </c>
      <c r="B165" s="1">
        <v>38089</v>
      </c>
      <c r="C165" s="5" t="s">
        <v>2248</v>
      </c>
      <c r="D165" s="46" t="s">
        <v>10</v>
      </c>
      <c r="E165" s="6" t="s">
        <v>12</v>
      </c>
      <c r="F165" s="1" t="s">
        <v>255</v>
      </c>
      <c r="G165" s="1">
        <f t="shared" si="2"/>
        <v>5</v>
      </c>
      <c r="H165" s="30"/>
      <c r="I165" s="66"/>
      <c r="J165" s="7">
        <v>5</v>
      </c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31"/>
    </row>
    <row r="166" spans="1:52" s="11" customFormat="1" ht="18" customHeight="1">
      <c r="A166" s="1">
        <v>157</v>
      </c>
      <c r="B166" s="1">
        <v>43302</v>
      </c>
      <c r="C166" s="5" t="s">
        <v>2371</v>
      </c>
      <c r="D166" s="46" t="s">
        <v>10</v>
      </c>
      <c r="E166" s="6" t="s">
        <v>12</v>
      </c>
      <c r="F166" s="1" t="s">
        <v>15</v>
      </c>
      <c r="G166" s="1">
        <f t="shared" si="2"/>
        <v>5</v>
      </c>
      <c r="H166" s="30"/>
      <c r="I166" s="66"/>
      <c r="J166" s="7">
        <v>5</v>
      </c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31"/>
    </row>
    <row r="167" spans="1:52" s="11" customFormat="1" ht="18" customHeight="1">
      <c r="A167" s="1">
        <v>157</v>
      </c>
      <c r="B167" s="1">
        <v>47050</v>
      </c>
      <c r="C167" s="5" t="s">
        <v>2406</v>
      </c>
      <c r="D167" s="46" t="s">
        <v>10</v>
      </c>
      <c r="E167" s="6" t="s">
        <v>12</v>
      </c>
      <c r="F167" s="1" t="s">
        <v>1267</v>
      </c>
      <c r="G167" s="1">
        <f t="shared" si="2"/>
        <v>5</v>
      </c>
      <c r="H167" s="30"/>
      <c r="I167" s="66"/>
      <c r="J167" s="7">
        <v>5</v>
      </c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31"/>
    </row>
    <row r="168" spans="1:52" s="11" customFormat="1" ht="18" customHeight="1">
      <c r="A168" s="1">
        <v>157</v>
      </c>
      <c r="B168" s="1">
        <v>27979</v>
      </c>
      <c r="C168" s="5" t="s">
        <v>2501</v>
      </c>
      <c r="D168" s="46" t="s">
        <v>10</v>
      </c>
      <c r="E168" s="6" t="s">
        <v>2502</v>
      </c>
      <c r="F168" s="1" t="s">
        <v>1825</v>
      </c>
      <c r="G168" s="1">
        <f t="shared" si="2"/>
        <v>5</v>
      </c>
      <c r="H168" s="30"/>
      <c r="I168" s="66"/>
      <c r="J168" s="7">
        <v>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31"/>
    </row>
    <row r="169" spans="1:52" s="11" customFormat="1" ht="18" customHeight="1">
      <c r="A169" s="1">
        <v>157</v>
      </c>
      <c r="B169" s="1">
        <v>41640</v>
      </c>
      <c r="C169" s="5" t="s">
        <v>2633</v>
      </c>
      <c r="D169" s="46" t="s">
        <v>10</v>
      </c>
      <c r="E169" s="6" t="s">
        <v>12</v>
      </c>
      <c r="F169" s="1" t="s">
        <v>8</v>
      </c>
      <c r="G169" s="1">
        <f t="shared" si="2"/>
        <v>5</v>
      </c>
      <c r="H169" s="30"/>
      <c r="I169" s="66"/>
      <c r="J169" s="7">
        <v>5</v>
      </c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31"/>
    </row>
    <row r="170" spans="1:52" s="11" customFormat="1" ht="18" customHeight="1">
      <c r="A170" s="1">
        <v>157</v>
      </c>
      <c r="B170" s="1">
        <v>36143</v>
      </c>
      <c r="C170" s="5" t="s">
        <v>2707</v>
      </c>
      <c r="D170" s="46" t="s">
        <v>10</v>
      </c>
      <c r="E170" s="6" t="s">
        <v>1835</v>
      </c>
      <c r="F170" s="1" t="s">
        <v>1541</v>
      </c>
      <c r="G170" s="1">
        <f t="shared" si="2"/>
        <v>5</v>
      </c>
      <c r="H170" s="30"/>
      <c r="I170" s="66"/>
      <c r="J170" s="7">
        <v>5</v>
      </c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31"/>
    </row>
    <row r="171" spans="1:52" s="11" customFormat="1" ht="18" customHeight="1">
      <c r="A171" s="1">
        <v>167</v>
      </c>
      <c r="B171" s="1">
        <v>33444</v>
      </c>
      <c r="C171" s="5" t="s">
        <v>322</v>
      </c>
      <c r="D171" s="46" t="s">
        <v>10</v>
      </c>
      <c r="E171" s="6" t="s">
        <v>323</v>
      </c>
      <c r="F171" s="1" t="s">
        <v>13</v>
      </c>
      <c r="G171" s="1">
        <f t="shared" si="2"/>
        <v>4</v>
      </c>
      <c r="H171" s="30"/>
      <c r="I171" s="66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>
        <v>4</v>
      </c>
      <c r="AX171" s="7"/>
      <c r="AY171" s="7"/>
      <c r="AZ171" s="31"/>
    </row>
    <row r="172" spans="1:52" s="11" customFormat="1" ht="18" customHeight="1">
      <c r="A172" s="1">
        <v>167</v>
      </c>
      <c r="B172" s="1">
        <v>48850</v>
      </c>
      <c r="C172" s="5" t="s">
        <v>461</v>
      </c>
      <c r="D172" s="46" t="s">
        <v>10</v>
      </c>
      <c r="E172" s="6" t="s">
        <v>12</v>
      </c>
      <c r="F172" s="1" t="s">
        <v>447</v>
      </c>
      <c r="G172" s="1">
        <f t="shared" si="2"/>
        <v>4</v>
      </c>
      <c r="H172" s="30"/>
      <c r="I172" s="66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>
        <v>4</v>
      </c>
      <c r="AS172" s="7"/>
      <c r="AT172" s="7"/>
      <c r="AU172" s="7"/>
      <c r="AV172" s="7"/>
      <c r="AW172" s="7"/>
      <c r="AX172" s="7"/>
      <c r="AY172" s="7"/>
      <c r="AZ172" s="31"/>
    </row>
    <row r="173" spans="1:52" s="11" customFormat="1" ht="18" customHeight="1">
      <c r="A173" s="1">
        <v>167</v>
      </c>
      <c r="B173" s="1">
        <v>17385</v>
      </c>
      <c r="C173" s="5" t="s">
        <v>864</v>
      </c>
      <c r="D173" s="46" t="s">
        <v>10</v>
      </c>
      <c r="E173" s="6" t="s">
        <v>12</v>
      </c>
      <c r="F173" s="1" t="s">
        <v>437</v>
      </c>
      <c r="G173" s="1">
        <f t="shared" si="2"/>
        <v>4</v>
      </c>
      <c r="H173" s="30"/>
      <c r="I173" s="66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>
        <v>4</v>
      </c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31"/>
    </row>
    <row r="174" spans="1:52" s="11" customFormat="1" ht="18" customHeight="1">
      <c r="A174" s="1">
        <v>167</v>
      </c>
      <c r="B174" s="1">
        <v>9065</v>
      </c>
      <c r="C174" s="5" t="s">
        <v>1239</v>
      </c>
      <c r="D174" s="46" t="s">
        <v>10</v>
      </c>
      <c r="E174" s="6" t="s">
        <v>822</v>
      </c>
      <c r="F174" s="1" t="s">
        <v>15</v>
      </c>
      <c r="G174" s="1">
        <f t="shared" si="2"/>
        <v>4</v>
      </c>
      <c r="H174" s="30"/>
      <c r="I174" s="66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>
        <v>4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31"/>
    </row>
    <row r="175" spans="1:52" s="11" customFormat="1" ht="18" customHeight="1">
      <c r="A175" s="1">
        <v>167</v>
      </c>
      <c r="B175" s="1">
        <v>44453</v>
      </c>
      <c r="C175" s="5" t="s">
        <v>1850</v>
      </c>
      <c r="D175" s="46" t="s">
        <v>10</v>
      </c>
      <c r="E175" s="6" t="s">
        <v>1851</v>
      </c>
      <c r="F175" s="1" t="s">
        <v>439</v>
      </c>
      <c r="G175" s="1">
        <f t="shared" si="2"/>
        <v>4</v>
      </c>
      <c r="H175" s="30"/>
      <c r="I175" s="66"/>
      <c r="J175" s="7"/>
      <c r="K175" s="7"/>
      <c r="L175" s="7"/>
      <c r="M175" s="7"/>
      <c r="N175" s="7"/>
      <c r="O175" s="7"/>
      <c r="P175" s="7"/>
      <c r="Q175" s="7"/>
      <c r="R175" s="7"/>
      <c r="S175" s="7">
        <v>4</v>
      </c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31"/>
    </row>
    <row r="176" spans="1:52" s="11" customFormat="1" ht="18" customHeight="1">
      <c r="A176" s="1">
        <v>167</v>
      </c>
      <c r="B176" s="1">
        <v>29137</v>
      </c>
      <c r="C176" s="5" t="s">
        <v>703</v>
      </c>
      <c r="D176" s="46" t="s">
        <v>10</v>
      </c>
      <c r="E176" s="6" t="s">
        <v>12</v>
      </c>
      <c r="F176" s="1" t="s">
        <v>8</v>
      </c>
      <c r="G176" s="1">
        <f t="shared" si="2"/>
        <v>4</v>
      </c>
      <c r="H176" s="30"/>
      <c r="I176" s="66"/>
      <c r="J176" s="7">
        <v>3</v>
      </c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>
        <v>1</v>
      </c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31"/>
    </row>
    <row r="177" spans="1:52" s="11" customFormat="1" ht="18" customHeight="1">
      <c r="A177" s="1">
        <v>167</v>
      </c>
      <c r="B177" s="1">
        <v>58692</v>
      </c>
      <c r="C177" s="5" t="s">
        <v>2220</v>
      </c>
      <c r="D177" s="46" t="s">
        <v>10</v>
      </c>
      <c r="E177" s="6" t="s">
        <v>12</v>
      </c>
      <c r="F177" s="1" t="s">
        <v>698</v>
      </c>
      <c r="G177" s="1">
        <f t="shared" si="2"/>
        <v>4</v>
      </c>
      <c r="H177" s="30"/>
      <c r="I177" s="66"/>
      <c r="J177" s="7"/>
      <c r="K177" s="7"/>
      <c r="L177" s="7">
        <v>4</v>
      </c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31"/>
    </row>
    <row r="178" spans="1:52" s="11" customFormat="1" ht="18" customHeight="1">
      <c r="A178" s="1">
        <v>167</v>
      </c>
      <c r="B178" s="1">
        <v>3513</v>
      </c>
      <c r="C178" s="5" t="s">
        <v>2249</v>
      </c>
      <c r="D178" s="46" t="s">
        <v>10</v>
      </c>
      <c r="E178" s="6" t="s">
        <v>2250</v>
      </c>
      <c r="F178" s="1" t="s">
        <v>255</v>
      </c>
      <c r="G178" s="1">
        <f t="shared" si="2"/>
        <v>4</v>
      </c>
      <c r="H178" s="30"/>
      <c r="I178" s="66"/>
      <c r="J178" s="7">
        <v>4</v>
      </c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31"/>
    </row>
    <row r="179" spans="1:52" s="11" customFormat="1" ht="18" customHeight="1">
      <c r="A179" s="1">
        <v>167</v>
      </c>
      <c r="B179" s="1">
        <v>37614</v>
      </c>
      <c r="C179" s="5" t="s">
        <v>2372</v>
      </c>
      <c r="D179" s="46" t="s">
        <v>10</v>
      </c>
      <c r="E179" s="6" t="s">
        <v>2373</v>
      </c>
      <c r="F179" s="1" t="s">
        <v>15</v>
      </c>
      <c r="G179" s="1">
        <f t="shared" si="2"/>
        <v>4</v>
      </c>
      <c r="H179" s="30"/>
      <c r="I179" s="66"/>
      <c r="J179" s="7">
        <v>4</v>
      </c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31"/>
    </row>
    <row r="180" spans="1:52" s="11" customFormat="1" ht="18" customHeight="1">
      <c r="A180" s="1">
        <v>167</v>
      </c>
      <c r="B180" s="1">
        <v>38464</v>
      </c>
      <c r="C180" s="5" t="s">
        <v>2407</v>
      </c>
      <c r="D180" s="46" t="s">
        <v>10</v>
      </c>
      <c r="E180" s="6" t="s">
        <v>12</v>
      </c>
      <c r="F180" s="1" t="s">
        <v>1267</v>
      </c>
      <c r="G180" s="1">
        <f t="shared" si="2"/>
        <v>4</v>
      </c>
      <c r="H180" s="30"/>
      <c r="I180" s="66"/>
      <c r="J180" s="7">
        <v>4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31"/>
    </row>
    <row r="181" spans="1:52" s="11" customFormat="1" ht="18" customHeight="1">
      <c r="A181" s="1">
        <v>167</v>
      </c>
      <c r="B181" s="1">
        <v>60921</v>
      </c>
      <c r="C181" s="5" t="s">
        <v>2503</v>
      </c>
      <c r="D181" s="46" t="s">
        <v>10</v>
      </c>
      <c r="E181" s="6" t="s">
        <v>2494</v>
      </c>
      <c r="F181" s="1" t="s">
        <v>1825</v>
      </c>
      <c r="G181" s="1">
        <f t="shared" si="2"/>
        <v>4</v>
      </c>
      <c r="H181" s="30"/>
      <c r="I181" s="66"/>
      <c r="J181" s="7">
        <v>4</v>
      </c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31"/>
    </row>
    <row r="182" spans="1:52" s="11" customFormat="1" ht="18" customHeight="1">
      <c r="A182" s="1">
        <v>167</v>
      </c>
      <c r="B182" s="1">
        <v>17630</v>
      </c>
      <c r="C182" s="5" t="s">
        <v>2634</v>
      </c>
      <c r="D182" s="46" t="s">
        <v>10</v>
      </c>
      <c r="E182" s="6" t="s">
        <v>12</v>
      </c>
      <c r="F182" s="1" t="s">
        <v>8</v>
      </c>
      <c r="G182" s="1">
        <f t="shared" si="2"/>
        <v>4</v>
      </c>
      <c r="H182" s="30"/>
      <c r="I182" s="66"/>
      <c r="J182" s="7">
        <v>4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31"/>
    </row>
    <row r="183" spans="1:52" s="11" customFormat="1" ht="18" customHeight="1">
      <c r="A183" s="1">
        <v>167</v>
      </c>
      <c r="B183" s="1">
        <v>12045</v>
      </c>
      <c r="C183" s="5" t="s">
        <v>2708</v>
      </c>
      <c r="D183" s="46" t="s">
        <v>10</v>
      </c>
      <c r="E183" s="6" t="s">
        <v>2701</v>
      </c>
      <c r="F183" s="1" t="s">
        <v>1541</v>
      </c>
      <c r="G183" s="1">
        <f t="shared" si="2"/>
        <v>4</v>
      </c>
      <c r="H183" s="30"/>
      <c r="I183" s="66"/>
      <c r="J183" s="7">
        <v>4</v>
      </c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31"/>
    </row>
    <row r="184" spans="1:52" s="11" customFormat="1" ht="18" customHeight="1">
      <c r="A184" s="1">
        <v>167</v>
      </c>
      <c r="B184" s="1">
        <v>25073</v>
      </c>
      <c r="C184" s="5" t="s">
        <v>2885</v>
      </c>
      <c r="D184" s="46" t="s">
        <v>10</v>
      </c>
      <c r="E184" s="6" t="s">
        <v>12</v>
      </c>
      <c r="F184" s="1" t="s">
        <v>17</v>
      </c>
      <c r="G184" s="1">
        <f t="shared" si="2"/>
        <v>4</v>
      </c>
      <c r="H184" s="30"/>
      <c r="I184" s="66"/>
      <c r="J184" s="7">
        <v>4</v>
      </c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31"/>
    </row>
    <row r="185" spans="1:52" s="11" customFormat="1" ht="18" customHeight="1">
      <c r="A185" s="1">
        <v>181</v>
      </c>
      <c r="B185" s="1">
        <v>584</v>
      </c>
      <c r="C185" s="5" t="s">
        <v>559</v>
      </c>
      <c r="D185" s="46" t="s">
        <v>10</v>
      </c>
      <c r="E185" s="6" t="s">
        <v>427</v>
      </c>
      <c r="F185" s="1" t="s">
        <v>11</v>
      </c>
      <c r="G185" s="1">
        <f t="shared" si="2"/>
        <v>3</v>
      </c>
      <c r="H185" s="30"/>
      <c r="I185" s="66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>
        <v>3</v>
      </c>
      <c r="AR185" s="7"/>
      <c r="AS185" s="7"/>
      <c r="AT185" s="7"/>
      <c r="AU185" s="7"/>
      <c r="AV185" s="7"/>
      <c r="AW185" s="7"/>
      <c r="AX185" s="7"/>
      <c r="AY185" s="7"/>
      <c r="AZ185" s="31"/>
    </row>
    <row r="186" spans="1:52" s="11" customFormat="1" ht="18" customHeight="1">
      <c r="A186" s="1">
        <v>181</v>
      </c>
      <c r="B186" s="1">
        <v>60341</v>
      </c>
      <c r="C186" s="5" t="s">
        <v>573</v>
      </c>
      <c r="D186" s="46" t="s">
        <v>10</v>
      </c>
      <c r="E186" s="6" t="s">
        <v>12</v>
      </c>
      <c r="F186" s="1" t="s">
        <v>13</v>
      </c>
      <c r="G186" s="1">
        <f t="shared" si="2"/>
        <v>3</v>
      </c>
      <c r="H186" s="30"/>
      <c r="I186" s="66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>
        <v>3</v>
      </c>
      <c r="AQ186" s="7"/>
      <c r="AR186" s="7"/>
      <c r="AS186" s="7"/>
      <c r="AT186" s="7"/>
      <c r="AU186" s="7"/>
      <c r="AV186" s="7"/>
      <c r="AW186" s="7"/>
      <c r="AX186" s="7"/>
      <c r="AY186" s="7"/>
      <c r="AZ186" s="31"/>
    </row>
    <row r="187" spans="1:52" s="11" customFormat="1" ht="18" customHeight="1">
      <c r="A187" s="1">
        <v>181</v>
      </c>
      <c r="B187" s="1">
        <v>15617</v>
      </c>
      <c r="C187" s="5" t="s">
        <v>700</v>
      </c>
      <c r="D187" s="46" t="s">
        <v>10</v>
      </c>
      <c r="E187" s="6" t="s">
        <v>701</v>
      </c>
      <c r="F187" s="1" t="s">
        <v>439</v>
      </c>
      <c r="G187" s="1">
        <f t="shared" si="2"/>
        <v>3</v>
      </c>
      <c r="H187" s="30"/>
      <c r="I187" s="66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>
        <v>3</v>
      </c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31"/>
    </row>
    <row r="188" spans="1:52" s="11" customFormat="1" ht="18" customHeight="1">
      <c r="A188" s="1">
        <v>181</v>
      </c>
      <c r="B188" s="1">
        <v>47915</v>
      </c>
      <c r="C188" s="5" t="s">
        <v>1240</v>
      </c>
      <c r="D188" s="46" t="s">
        <v>10</v>
      </c>
      <c r="E188" s="6" t="s">
        <v>822</v>
      </c>
      <c r="F188" s="1" t="s">
        <v>15</v>
      </c>
      <c r="G188" s="1">
        <f t="shared" si="2"/>
        <v>3</v>
      </c>
      <c r="H188" s="30"/>
      <c r="I188" s="66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>
        <v>3</v>
      </c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31"/>
    </row>
    <row r="189" spans="1:52" s="11" customFormat="1" ht="18" customHeight="1">
      <c r="A189" s="1">
        <v>181</v>
      </c>
      <c r="B189" s="1">
        <v>10157</v>
      </c>
      <c r="C189" s="5" t="s">
        <v>2134</v>
      </c>
      <c r="D189" s="46" t="s">
        <v>10</v>
      </c>
      <c r="E189" s="6" t="s">
        <v>12</v>
      </c>
      <c r="F189" s="1" t="s">
        <v>1221</v>
      </c>
      <c r="G189" s="1">
        <f t="shared" si="2"/>
        <v>3</v>
      </c>
      <c r="H189" s="30"/>
      <c r="I189" s="66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>
        <v>3</v>
      </c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31"/>
    </row>
    <row r="190" spans="1:52" s="11" customFormat="1" ht="18" customHeight="1">
      <c r="A190" s="1">
        <v>181</v>
      </c>
      <c r="B190" s="1">
        <v>55274</v>
      </c>
      <c r="C190" s="5" t="s">
        <v>2709</v>
      </c>
      <c r="D190" s="46" t="s">
        <v>10</v>
      </c>
      <c r="E190" s="6" t="s">
        <v>2710</v>
      </c>
      <c r="F190" s="1" t="s">
        <v>1541</v>
      </c>
      <c r="G190" s="1">
        <f t="shared" si="2"/>
        <v>3</v>
      </c>
      <c r="H190" s="30"/>
      <c r="I190" s="66"/>
      <c r="J190" s="7">
        <v>3</v>
      </c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31"/>
    </row>
    <row r="191" spans="1:52" s="11" customFormat="1" ht="18" customHeight="1">
      <c r="A191" s="1">
        <v>181</v>
      </c>
      <c r="B191" s="1">
        <v>46358</v>
      </c>
      <c r="C191" s="5" t="s">
        <v>2886</v>
      </c>
      <c r="D191" s="46" t="s">
        <v>10</v>
      </c>
      <c r="E191" s="6" t="s">
        <v>1525</v>
      </c>
      <c r="F191" s="1" t="s">
        <v>17</v>
      </c>
      <c r="G191" s="1">
        <f t="shared" si="2"/>
        <v>3</v>
      </c>
      <c r="H191" s="30"/>
      <c r="I191" s="66"/>
      <c r="J191" s="7">
        <v>3</v>
      </c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31"/>
    </row>
    <row r="192" spans="1:52" s="11" customFormat="1" ht="18" customHeight="1">
      <c r="A192" s="1">
        <v>188</v>
      </c>
      <c r="B192" s="1">
        <v>35004</v>
      </c>
      <c r="C192" s="5" t="s">
        <v>462</v>
      </c>
      <c r="D192" s="46" t="s">
        <v>10</v>
      </c>
      <c r="E192" s="6" t="s">
        <v>455</v>
      </c>
      <c r="F192" s="1" t="s">
        <v>447</v>
      </c>
      <c r="G192" s="1">
        <f t="shared" si="2"/>
        <v>2</v>
      </c>
      <c r="H192" s="30"/>
      <c r="I192" s="66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>
        <v>2</v>
      </c>
      <c r="AS192" s="7"/>
      <c r="AT192" s="7"/>
      <c r="AU192" s="7"/>
      <c r="AV192" s="7"/>
      <c r="AW192" s="7"/>
      <c r="AX192" s="7"/>
      <c r="AY192" s="7"/>
      <c r="AZ192" s="31"/>
    </row>
    <row r="193" spans="1:52" s="11" customFormat="1" ht="18" customHeight="1">
      <c r="A193" s="1">
        <v>188</v>
      </c>
      <c r="B193" s="1">
        <v>22655</v>
      </c>
      <c r="C193" s="5" t="s">
        <v>891</v>
      </c>
      <c r="D193" s="46" t="s">
        <v>10</v>
      </c>
      <c r="E193" s="6" t="s">
        <v>12</v>
      </c>
      <c r="F193" s="1" t="s">
        <v>16</v>
      </c>
      <c r="G193" s="1">
        <f t="shared" si="2"/>
        <v>2</v>
      </c>
      <c r="H193" s="30"/>
      <c r="I193" s="66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>
        <v>2</v>
      </c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31"/>
    </row>
    <row r="194" spans="1:52" s="11" customFormat="1" ht="18" customHeight="1">
      <c r="A194" s="1">
        <v>188</v>
      </c>
      <c r="B194" s="1">
        <v>11640</v>
      </c>
      <c r="C194" s="5" t="s">
        <v>1245</v>
      </c>
      <c r="D194" s="46" t="s">
        <v>10</v>
      </c>
      <c r="E194" s="6" t="s">
        <v>822</v>
      </c>
      <c r="F194" s="1" t="s">
        <v>15</v>
      </c>
      <c r="G194" s="1">
        <f t="shared" si="2"/>
        <v>2</v>
      </c>
      <c r="H194" s="30"/>
      <c r="I194" s="66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>
        <v>2</v>
      </c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31"/>
    </row>
    <row r="195" spans="1:52" s="11" customFormat="1" ht="18" customHeight="1">
      <c r="A195" s="1">
        <v>188</v>
      </c>
      <c r="B195" s="1">
        <v>11140</v>
      </c>
      <c r="C195" s="5" t="s">
        <v>1556</v>
      </c>
      <c r="D195" s="46" t="s">
        <v>10</v>
      </c>
      <c r="E195" s="6" t="s">
        <v>235</v>
      </c>
      <c r="F195" s="1" t="s">
        <v>11</v>
      </c>
      <c r="G195" s="1">
        <f t="shared" si="2"/>
        <v>2</v>
      </c>
      <c r="H195" s="30"/>
      <c r="I195" s="66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>
        <v>2</v>
      </c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31"/>
    </row>
    <row r="196" spans="1:52" s="11" customFormat="1" ht="18" customHeight="1">
      <c r="A196" s="1">
        <v>188</v>
      </c>
      <c r="B196" s="1">
        <v>33564</v>
      </c>
      <c r="C196" s="5" t="s">
        <v>1630</v>
      </c>
      <c r="D196" s="46" t="s">
        <v>10</v>
      </c>
      <c r="E196" s="6" t="s">
        <v>12</v>
      </c>
      <c r="F196" s="1" t="s">
        <v>16</v>
      </c>
      <c r="G196" s="1">
        <f t="shared" si="2"/>
        <v>2</v>
      </c>
      <c r="H196" s="30"/>
      <c r="I196" s="66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>
        <v>2</v>
      </c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31"/>
    </row>
    <row r="197" spans="1:52" s="11" customFormat="1" ht="18" customHeight="1">
      <c r="A197" s="1">
        <v>188</v>
      </c>
      <c r="B197" s="1">
        <v>35339</v>
      </c>
      <c r="C197" s="5" t="s">
        <v>1767</v>
      </c>
      <c r="D197" s="46" t="s">
        <v>10</v>
      </c>
      <c r="E197" s="6" t="s">
        <v>1610</v>
      </c>
      <c r="F197" s="1" t="s">
        <v>11</v>
      </c>
      <c r="G197" s="1">
        <f t="shared" ref="G197:G208" si="3">SUM(I197:AY197)</f>
        <v>2</v>
      </c>
      <c r="H197" s="30"/>
      <c r="I197" s="66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>
        <v>2</v>
      </c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31"/>
    </row>
    <row r="198" spans="1:52" s="11" customFormat="1" ht="18" customHeight="1">
      <c r="A198" s="1">
        <v>188</v>
      </c>
      <c r="B198" s="1">
        <v>45012</v>
      </c>
      <c r="C198" s="5" t="s">
        <v>2221</v>
      </c>
      <c r="D198" s="46" t="s">
        <v>10</v>
      </c>
      <c r="E198" s="6" t="s">
        <v>12</v>
      </c>
      <c r="F198" s="1" t="s">
        <v>606</v>
      </c>
      <c r="G198" s="1">
        <f t="shared" si="3"/>
        <v>2</v>
      </c>
      <c r="H198" s="30"/>
      <c r="I198" s="66"/>
      <c r="J198" s="7"/>
      <c r="K198" s="7"/>
      <c r="L198" s="7">
        <v>2</v>
      </c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31"/>
    </row>
    <row r="199" spans="1:52" s="11" customFormat="1" ht="18" customHeight="1">
      <c r="A199" s="1">
        <v>188</v>
      </c>
      <c r="B199" s="1">
        <v>30864</v>
      </c>
      <c r="C199" s="5" t="s">
        <v>2408</v>
      </c>
      <c r="D199" s="46" t="s">
        <v>10</v>
      </c>
      <c r="E199" s="6" t="s">
        <v>12</v>
      </c>
      <c r="F199" s="1" t="s">
        <v>1267</v>
      </c>
      <c r="G199" s="1">
        <f t="shared" si="3"/>
        <v>2</v>
      </c>
      <c r="H199" s="30"/>
      <c r="I199" s="66"/>
      <c r="J199" s="7">
        <v>2</v>
      </c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31"/>
    </row>
    <row r="200" spans="1:52" s="11" customFormat="1" ht="18" customHeight="1">
      <c r="A200" s="1">
        <v>188</v>
      </c>
      <c r="B200" s="1">
        <v>17285</v>
      </c>
      <c r="C200" s="5" t="s">
        <v>2543</v>
      </c>
      <c r="D200" s="46" t="s">
        <v>10</v>
      </c>
      <c r="E200" s="6" t="s">
        <v>12</v>
      </c>
      <c r="F200" s="1" t="s">
        <v>239</v>
      </c>
      <c r="G200" s="1">
        <f t="shared" si="3"/>
        <v>2</v>
      </c>
      <c r="H200" s="30"/>
      <c r="I200" s="66"/>
      <c r="J200" s="7">
        <v>2</v>
      </c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31"/>
    </row>
    <row r="201" spans="1:52" s="11" customFormat="1" ht="18" customHeight="1">
      <c r="A201" s="1">
        <v>188</v>
      </c>
      <c r="B201" s="1">
        <v>1916</v>
      </c>
      <c r="C201" s="5" t="s">
        <v>2635</v>
      </c>
      <c r="D201" s="46" t="s">
        <v>10</v>
      </c>
      <c r="E201" s="6" t="s">
        <v>12</v>
      </c>
      <c r="F201" s="1" t="s">
        <v>8</v>
      </c>
      <c r="G201" s="1">
        <f t="shared" si="3"/>
        <v>2</v>
      </c>
      <c r="H201" s="30"/>
      <c r="I201" s="66"/>
      <c r="J201" s="7">
        <v>2</v>
      </c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31"/>
    </row>
    <row r="202" spans="1:52" s="11" customFormat="1" ht="18" customHeight="1">
      <c r="A202" s="1">
        <v>188</v>
      </c>
      <c r="B202" s="1">
        <v>13839</v>
      </c>
      <c r="C202" s="5" t="s">
        <v>2887</v>
      </c>
      <c r="D202" s="46" t="s">
        <v>10</v>
      </c>
      <c r="E202" s="6" t="s">
        <v>1525</v>
      </c>
      <c r="F202" s="1" t="s">
        <v>17</v>
      </c>
      <c r="G202" s="1">
        <f t="shared" si="3"/>
        <v>2</v>
      </c>
      <c r="H202" s="30"/>
      <c r="I202" s="66"/>
      <c r="J202" s="7">
        <v>2</v>
      </c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31"/>
    </row>
    <row r="203" spans="1:52" s="11" customFormat="1" ht="18" customHeight="1">
      <c r="A203" s="1">
        <v>199</v>
      </c>
      <c r="B203" s="1">
        <v>3614</v>
      </c>
      <c r="C203" s="5" t="s">
        <v>1198</v>
      </c>
      <c r="D203" s="46" t="s">
        <v>10</v>
      </c>
      <c r="E203" s="6" t="s">
        <v>18</v>
      </c>
      <c r="F203" s="1" t="s">
        <v>13</v>
      </c>
      <c r="G203" s="1">
        <f t="shared" si="3"/>
        <v>1</v>
      </c>
      <c r="H203" s="30"/>
      <c r="I203" s="66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>
        <v>1</v>
      </c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31"/>
    </row>
    <row r="204" spans="1:52" s="11" customFormat="1" ht="18" customHeight="1">
      <c r="A204" s="1">
        <v>199</v>
      </c>
      <c r="B204" s="1">
        <v>61609</v>
      </c>
      <c r="C204" s="5" t="s">
        <v>1557</v>
      </c>
      <c r="D204" s="46" t="s">
        <v>10</v>
      </c>
      <c r="E204" s="6" t="s">
        <v>1558</v>
      </c>
      <c r="F204" s="1" t="s">
        <v>16</v>
      </c>
      <c r="G204" s="1">
        <f t="shared" si="3"/>
        <v>1</v>
      </c>
      <c r="H204" s="30"/>
      <c r="I204" s="66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>
        <v>1</v>
      </c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31"/>
    </row>
    <row r="205" spans="1:52" s="11" customFormat="1" ht="18" customHeight="1">
      <c r="A205" s="1">
        <v>199</v>
      </c>
      <c r="B205" s="1">
        <v>28993</v>
      </c>
      <c r="C205" s="5" t="s">
        <v>2409</v>
      </c>
      <c r="D205" s="46" t="s">
        <v>10</v>
      </c>
      <c r="E205" s="6" t="s">
        <v>12</v>
      </c>
      <c r="F205" s="1" t="s">
        <v>1267</v>
      </c>
      <c r="G205" s="1">
        <f t="shared" si="3"/>
        <v>1</v>
      </c>
      <c r="H205" s="30"/>
      <c r="I205" s="66"/>
      <c r="J205" s="7">
        <v>1</v>
      </c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31"/>
    </row>
    <row r="206" spans="1:52" s="11" customFormat="1" ht="18" customHeight="1">
      <c r="A206" s="1">
        <v>199</v>
      </c>
      <c r="B206" s="1">
        <v>42571</v>
      </c>
      <c r="C206" s="5" t="s">
        <v>2544</v>
      </c>
      <c r="D206" s="46" t="s">
        <v>10</v>
      </c>
      <c r="E206" s="6" t="s">
        <v>12</v>
      </c>
      <c r="F206" s="1" t="s">
        <v>239</v>
      </c>
      <c r="G206" s="1">
        <f t="shared" si="3"/>
        <v>1</v>
      </c>
      <c r="H206" s="30"/>
      <c r="I206" s="66"/>
      <c r="J206" s="7">
        <v>1</v>
      </c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31"/>
    </row>
    <row r="207" spans="1:52" s="11" customFormat="1" ht="18" customHeight="1">
      <c r="A207" s="1">
        <v>199</v>
      </c>
      <c r="B207" s="1">
        <v>47736</v>
      </c>
      <c r="C207" s="5" t="s">
        <v>2636</v>
      </c>
      <c r="D207" s="46" t="s">
        <v>10</v>
      </c>
      <c r="E207" s="6" t="s">
        <v>12</v>
      </c>
      <c r="F207" s="1" t="s">
        <v>8</v>
      </c>
      <c r="G207" s="1">
        <f t="shared" si="3"/>
        <v>1</v>
      </c>
      <c r="H207" s="30"/>
      <c r="I207" s="66"/>
      <c r="J207" s="7">
        <v>1</v>
      </c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31"/>
    </row>
    <row r="208" spans="1:52" s="11" customFormat="1" ht="18" customHeight="1">
      <c r="A208" s="1">
        <v>199</v>
      </c>
      <c r="B208" s="1">
        <v>18457</v>
      </c>
      <c r="C208" s="5" t="s">
        <v>2889</v>
      </c>
      <c r="D208" s="46" t="s">
        <v>10</v>
      </c>
      <c r="E208" s="6" t="s">
        <v>2890</v>
      </c>
      <c r="F208" s="1" t="s">
        <v>17</v>
      </c>
      <c r="G208" s="1">
        <f t="shared" si="3"/>
        <v>1</v>
      </c>
      <c r="H208" s="30"/>
      <c r="I208" s="66"/>
      <c r="J208" s="7">
        <v>1</v>
      </c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31"/>
    </row>
    <row r="209" spans="1:52" s="11" customFormat="1" ht="18" customHeight="1">
      <c r="A209" s="1"/>
      <c r="B209" s="1"/>
      <c r="C209" s="22"/>
      <c r="D209" s="46"/>
      <c r="E209" s="6"/>
      <c r="F209" s="1"/>
      <c r="G209" s="1"/>
      <c r="H209" s="30"/>
      <c r="I209" s="66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35"/>
    </row>
    <row r="210" spans="1:52" ht="6.9" customHeight="1">
      <c r="A210" s="37"/>
      <c r="B210" s="32"/>
      <c r="C210" s="38"/>
      <c r="D210" s="32"/>
      <c r="E210" s="39"/>
      <c r="F210" s="32"/>
      <c r="G210" s="40"/>
      <c r="H210" s="32"/>
      <c r="I210" s="67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  <c r="AL210" s="41"/>
      <c r="AM210" s="41"/>
      <c r="AN210" s="41"/>
      <c r="AO210" s="41"/>
      <c r="AP210" s="41"/>
      <c r="AQ210" s="41"/>
      <c r="AR210" s="41"/>
      <c r="AS210" s="41"/>
      <c r="AT210" s="41"/>
      <c r="AU210" s="41"/>
      <c r="AV210" s="41"/>
      <c r="AW210" s="41"/>
      <c r="AX210" s="41"/>
      <c r="AY210" s="41"/>
      <c r="AZ210" s="36"/>
    </row>
    <row r="211" spans="1:52" s="8" customFormat="1" ht="12.75" customHeight="1">
      <c r="A211" s="13"/>
      <c r="B211" s="14"/>
      <c r="D211" s="14"/>
      <c r="E211" s="15"/>
      <c r="F211" s="14"/>
      <c r="G211" s="14"/>
      <c r="H211" s="14"/>
      <c r="I211" s="68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</row>
    <row r="212" spans="1:52">
      <c r="A212" s="2"/>
      <c r="B212" s="10"/>
      <c r="C212" s="2"/>
      <c r="E212" s="2"/>
      <c r="F212" s="68"/>
      <c r="G212" s="12"/>
      <c r="H212" s="12"/>
      <c r="I212" s="12"/>
      <c r="AW212" s="3"/>
      <c r="AX212" s="3"/>
      <c r="AY212" s="3"/>
    </row>
    <row r="213" spans="1:52">
      <c r="A213" s="2"/>
      <c r="B213" s="10"/>
      <c r="C213" s="2"/>
      <c r="E213" s="2"/>
      <c r="F213" s="68"/>
      <c r="G213" s="12"/>
      <c r="H213" s="12"/>
      <c r="I213" s="12"/>
      <c r="AW213" s="3"/>
      <c r="AX213" s="3"/>
      <c r="AY213" s="3"/>
    </row>
    <row r="214" spans="1:52">
      <c r="A214" s="2"/>
      <c r="B214" s="10"/>
      <c r="C214" s="2"/>
      <c r="E214" s="2"/>
      <c r="F214" s="68"/>
      <c r="G214" s="12"/>
      <c r="H214" s="12"/>
      <c r="I214" s="12"/>
      <c r="AW214" s="3"/>
      <c r="AX214" s="3"/>
      <c r="AY214" s="3"/>
    </row>
    <row r="215" spans="1:52">
      <c r="A215" s="2"/>
      <c r="B215" s="10"/>
      <c r="C215" s="2"/>
      <c r="E215" s="2"/>
      <c r="F215" s="68"/>
      <c r="G215" s="12"/>
      <c r="H215" s="12"/>
      <c r="I215" s="12"/>
      <c r="AW215" s="3"/>
      <c r="AX215" s="3"/>
      <c r="AY215" s="3"/>
    </row>
    <row r="216" spans="1:52">
      <c r="A216" s="2"/>
      <c r="B216" s="10"/>
      <c r="C216" s="2"/>
      <c r="E216" s="2"/>
      <c r="F216" s="68"/>
      <c r="G216" s="12"/>
      <c r="H216" s="12"/>
      <c r="I216" s="12"/>
      <c r="AW216" s="3"/>
      <c r="AX216" s="3"/>
      <c r="AY216" s="3"/>
    </row>
    <row r="217" spans="1:52">
      <c r="A217" s="2"/>
      <c r="B217" s="10"/>
      <c r="C217" s="2"/>
      <c r="E217" s="2"/>
      <c r="F217" s="68"/>
      <c r="G217" s="12"/>
      <c r="H217" s="12"/>
      <c r="I217" s="12"/>
      <c r="AW217" s="3"/>
      <c r="AX217" s="3"/>
      <c r="AY217" s="3"/>
    </row>
    <row r="218" spans="1:52">
      <c r="A218" s="77"/>
      <c r="B218" s="10"/>
      <c r="C218" s="2"/>
      <c r="E218" s="2"/>
      <c r="F218" s="68"/>
      <c r="G218" s="12"/>
      <c r="H218" s="12"/>
      <c r="I218" s="12"/>
      <c r="AW218" s="3"/>
      <c r="AX218" s="3"/>
      <c r="AY218" s="3"/>
    </row>
    <row r="219" spans="1:52">
      <c r="A219" s="2"/>
      <c r="B219" s="10"/>
      <c r="C219" s="2"/>
      <c r="E219" s="2"/>
      <c r="F219" s="68"/>
      <c r="G219" s="12"/>
      <c r="H219" s="12"/>
      <c r="I219" s="12"/>
      <c r="AW219" s="3"/>
      <c r="AX219" s="3"/>
      <c r="AY219" s="3"/>
    </row>
    <row r="220" spans="1:52">
      <c r="A220" s="2"/>
      <c r="B220" s="10"/>
      <c r="C220" s="2"/>
      <c r="E220" s="2"/>
      <c r="F220" s="68"/>
      <c r="G220" s="12"/>
      <c r="H220" s="12"/>
      <c r="I220" s="12"/>
      <c r="AW220" s="3"/>
      <c r="AX220" s="3"/>
      <c r="AY220" s="3"/>
    </row>
    <row r="221" spans="1:52">
      <c r="A221" s="77"/>
      <c r="B221" s="10"/>
      <c r="C221" s="2"/>
      <c r="E221" s="2"/>
      <c r="F221" s="68"/>
      <c r="G221" s="12"/>
      <c r="H221" s="12"/>
      <c r="I221" s="12"/>
      <c r="AW221" s="3"/>
      <c r="AX221" s="3"/>
      <c r="AY221" s="3"/>
    </row>
    <row r="222" spans="1:52">
      <c r="A222" s="2"/>
      <c r="B222" s="10"/>
      <c r="C222" s="2"/>
      <c r="E222" s="2"/>
      <c r="F222" s="68"/>
      <c r="G222" s="12"/>
      <c r="H222" s="12"/>
      <c r="I222" s="12"/>
      <c r="AW222" s="3"/>
      <c r="AX222" s="3"/>
      <c r="AY222" s="3"/>
    </row>
    <row r="223" spans="1:52">
      <c r="A223" s="2"/>
      <c r="B223" s="10"/>
      <c r="C223" s="2"/>
      <c r="E223" s="2"/>
      <c r="F223" s="68"/>
      <c r="G223" s="12"/>
      <c r="H223" s="12"/>
      <c r="I223" s="12"/>
      <c r="AW223" s="3"/>
      <c r="AX223" s="3"/>
      <c r="AY223" s="3"/>
    </row>
    <row r="226" spans="3:3">
      <c r="C226" s="4"/>
    </row>
  </sheetData>
  <sheetProtection algorithmName="SHA-512" hashValue="DyzieBUHHsnJyff07WXBm23sQSagk1fHamW3qNYN88W64FbCyKLdECVeF031BfuHN7kFVd9UlUX7mXexqFs+2A==" saltValue="OT8Jmv3sVnQJX0cTNUA8GA==" spinCount="100000" sheet="1" selectLockedCells="1" selectUnlockedCells="1"/>
  <autoFilter ref="A4:G141" xr:uid="{00000000-0009-0000-0000-000000000000}"/>
  <sortState xmlns:xlrd2="http://schemas.microsoft.com/office/spreadsheetml/2017/richdata2" ref="B5:AY208">
    <sortCondition descending="1" ref="G5:G208"/>
  </sortState>
  <mergeCells count="45">
    <mergeCell ref="J1:J2"/>
    <mergeCell ref="AP1:AP2"/>
    <mergeCell ref="AO1:AO2"/>
    <mergeCell ref="AN1:AN2"/>
    <mergeCell ref="M1:M2"/>
    <mergeCell ref="N1:N2"/>
    <mergeCell ref="Q1:Q2"/>
    <mergeCell ref="R1:R2"/>
    <mergeCell ref="T1:T2"/>
    <mergeCell ref="S1:S2"/>
    <mergeCell ref="P1:P2"/>
    <mergeCell ref="O1:O2"/>
    <mergeCell ref="U1:U2"/>
    <mergeCell ref="AM1:AM2"/>
    <mergeCell ref="AL1:AL2"/>
    <mergeCell ref="AK1:AK2"/>
    <mergeCell ref="AY1:AY2"/>
    <mergeCell ref="AX1:AX2"/>
    <mergeCell ref="AW1:AW2"/>
    <mergeCell ref="AV1:AV2"/>
    <mergeCell ref="AS1:AS2"/>
    <mergeCell ref="AU1:AU2"/>
    <mergeCell ref="AT1:AT2"/>
    <mergeCell ref="V1:V2"/>
    <mergeCell ref="AJ1:AJ2"/>
    <mergeCell ref="W1:W2"/>
    <mergeCell ref="AC1:AC2"/>
    <mergeCell ref="AR1:AR2"/>
    <mergeCell ref="AQ1:AQ2"/>
    <mergeCell ref="K1:K2"/>
    <mergeCell ref="L1:L2"/>
    <mergeCell ref="A2:G2"/>
    <mergeCell ref="A1:G1"/>
    <mergeCell ref="AI1:AI2"/>
    <mergeCell ref="AH1:AH2"/>
    <mergeCell ref="AG1:AG2"/>
    <mergeCell ref="AF1:AF2"/>
    <mergeCell ref="AE1:AE2"/>
    <mergeCell ref="AD1:AD2"/>
    <mergeCell ref="AB1:AB2"/>
    <mergeCell ref="AA1:AA2"/>
    <mergeCell ref="Z1:Z2"/>
    <mergeCell ref="Y1:Y2"/>
    <mergeCell ref="X1:X2"/>
    <mergeCell ref="I1:I2"/>
  </mergeCells>
  <phoneticPr fontId="0" type="noConversion"/>
  <conditionalFormatting sqref="B209 B5:C208">
    <cfRule type="duplicateValues" dxfId="865" priority="1532" stopIfTrue="1"/>
    <cfRule type="duplicateValues" dxfId="864" priority="1533" stopIfTrue="1"/>
    <cfRule type="duplicateValues" dxfId="863" priority="1534" stopIfTrue="1"/>
  </conditionalFormatting>
  <conditionalFormatting sqref="B224">
    <cfRule type="duplicateValues" dxfId="862" priority="4"/>
    <cfRule type="duplicateValues" dxfId="861" priority="5"/>
    <cfRule type="duplicateValues" dxfId="860" priority="6"/>
    <cfRule type="expression" dxfId="859" priority="7" stopIfTrue="1">
      <formula>AND(COUNTIF($B$1:$C$2, B224)+COUNTIF($B$4:$C$4, B224)+COUNTIF($B$101:$C$65624, B224)&gt;1,NOT(ISBLANK(B224)))</formula>
    </cfRule>
    <cfRule type="duplicateValues" dxfId="858" priority="8"/>
    <cfRule type="duplicateValues" dxfId="857" priority="9"/>
    <cfRule type="duplicateValues" dxfId="856" priority="10"/>
    <cfRule type="duplicateValues" dxfId="855" priority="11"/>
  </conditionalFormatting>
  <conditionalFormatting sqref="B225:B1048576 B1:B211">
    <cfRule type="duplicateValues" dxfId="854" priority="1648" stopIfTrue="1"/>
  </conditionalFormatting>
  <conditionalFormatting sqref="B225:B1048576 B1:B223">
    <cfRule type="duplicateValues" dxfId="853" priority="14"/>
    <cfRule type="duplicateValues" dxfId="852" priority="15"/>
  </conditionalFormatting>
  <conditionalFormatting sqref="B1:C2 B4:C4 B9:C208 B130:B209 B210:C211 C224 B225:C65649">
    <cfRule type="expression" dxfId="851" priority="1525" stopIfTrue="1">
      <formula>AND(COUNTIF($B$1:$C$2, B1)+COUNTIF($B$4:$C$4, B1)+COUNTIF($B$9:$C$65649, B1)&gt;1,NOT(ISBLANK(B1)))</formula>
    </cfRule>
  </conditionalFormatting>
  <conditionalFormatting sqref="B3:C3">
    <cfRule type="duplicateValues" dxfId="850" priority="32" stopIfTrue="1"/>
  </conditionalFormatting>
  <conditionalFormatting sqref="B5:C208">
    <cfRule type="duplicateValues" dxfId="849" priority="25899" stopIfTrue="1"/>
  </conditionalFormatting>
  <conditionalFormatting sqref="B210:C211 B209 B9:C208">
    <cfRule type="duplicateValues" dxfId="848" priority="1670" stopIfTrue="1"/>
  </conditionalFormatting>
  <conditionalFormatting sqref="B225:C1048576 B1:C211 C224">
    <cfRule type="duplicateValues" dxfId="847" priority="17"/>
  </conditionalFormatting>
  <conditionalFormatting sqref="B225:C1048576 B1:C223 C224">
    <cfRule type="duplicateValues" dxfId="846" priority="12"/>
    <cfRule type="duplicateValues" dxfId="845" priority="13"/>
    <cfRule type="duplicateValues" dxfId="844" priority="16"/>
  </conditionalFormatting>
  <conditionalFormatting sqref="C210:C211 C224:C1048576 C1:C208">
    <cfRule type="duplicateValues" dxfId="843" priority="1651" stopIfTrue="1"/>
    <cfRule type="duplicateValues" dxfId="842" priority="1652" stopIfTrue="1"/>
    <cfRule type="duplicateValues" dxfId="841" priority="165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146"/>
  <sheetViews>
    <sheetView zoomScale="70" zoomScaleNormal="70" workbookViewId="0">
      <selection activeCell="G104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33203125" style="12" bestFit="1" customWidth="1"/>
    <col min="13" max="18" width="6.6640625" style="12" customWidth="1"/>
    <col min="19" max="23" width="7.33203125" style="12" bestFit="1" customWidth="1"/>
    <col min="24" max="42" width="6.6640625" style="12" customWidth="1"/>
    <col min="43" max="47" width="7.33203125" style="12" bestFit="1" customWidth="1"/>
    <col min="48" max="48" width="7.33203125" style="12" customWidth="1"/>
    <col min="49" max="52" width="6.6640625" style="12" customWidth="1"/>
    <col min="53" max="53" width="1" style="3" customWidth="1"/>
    <col min="54" max="16384" width="9.109375" style="3"/>
  </cols>
  <sheetData>
    <row r="1" spans="1:53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2185</v>
      </c>
      <c r="M1" s="78" t="s">
        <v>2174</v>
      </c>
      <c r="N1" s="78" t="s">
        <v>2152</v>
      </c>
      <c r="O1" s="78" t="s">
        <v>2137</v>
      </c>
      <c r="P1" s="78" t="s">
        <v>2107</v>
      </c>
      <c r="Q1" s="78" t="s">
        <v>2118</v>
      </c>
      <c r="R1" s="78" t="s">
        <v>1768</v>
      </c>
      <c r="S1" s="78" t="s">
        <v>1759</v>
      </c>
      <c r="T1" s="78" t="s">
        <v>1756</v>
      </c>
      <c r="U1" s="78" t="s">
        <v>1743</v>
      </c>
      <c r="V1" s="78" t="s">
        <v>1639</v>
      </c>
      <c r="W1" s="78" t="s">
        <v>1629</v>
      </c>
      <c r="X1" s="78" t="s">
        <v>1607</v>
      </c>
      <c r="Y1" s="78" t="s">
        <v>1599</v>
      </c>
      <c r="Z1" s="78" t="s">
        <v>1553</v>
      </c>
      <c r="AA1" s="78" t="s">
        <v>1503</v>
      </c>
      <c r="AB1" s="78" t="s">
        <v>1770</v>
      </c>
      <c r="AC1" s="78" t="s">
        <v>1457</v>
      </c>
      <c r="AD1" s="78" t="s">
        <v>1401</v>
      </c>
      <c r="AE1" s="78" t="s">
        <v>1415</v>
      </c>
      <c r="AF1" s="78" t="s">
        <v>1247</v>
      </c>
      <c r="AG1" s="78" t="s">
        <v>1445</v>
      </c>
      <c r="AH1" s="78" t="s">
        <v>1208</v>
      </c>
      <c r="AI1" s="78" t="s">
        <v>1192</v>
      </c>
      <c r="AJ1" s="78" t="s">
        <v>1100</v>
      </c>
      <c r="AK1" s="78" t="s">
        <v>921</v>
      </c>
      <c r="AL1" s="78" t="s">
        <v>882</v>
      </c>
      <c r="AM1" s="78" t="s">
        <v>861</v>
      </c>
      <c r="AN1" s="78" t="s">
        <v>840</v>
      </c>
      <c r="AO1" s="78" t="s">
        <v>816</v>
      </c>
      <c r="AP1" s="78" t="s">
        <v>768</v>
      </c>
      <c r="AQ1" s="78" t="s">
        <v>566</v>
      </c>
      <c r="AR1" s="78" t="s">
        <v>535</v>
      </c>
      <c r="AS1" s="78" t="s">
        <v>446</v>
      </c>
      <c r="AT1" s="78" t="s">
        <v>364</v>
      </c>
      <c r="AU1" s="78" t="s">
        <v>423</v>
      </c>
      <c r="AV1" s="78" t="s">
        <v>601</v>
      </c>
      <c r="AW1" s="78" t="s">
        <v>354</v>
      </c>
      <c r="AX1" s="78" t="s">
        <v>319</v>
      </c>
      <c r="AY1" s="78" t="s">
        <v>0</v>
      </c>
      <c r="AZ1" s="78" t="s">
        <v>178</v>
      </c>
      <c r="BA1" s="26"/>
    </row>
    <row r="2" spans="1:53" s="4" customFormat="1" ht="99" customHeight="1">
      <c r="A2" s="80" t="s">
        <v>2931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33"/>
    </row>
    <row r="3" spans="1:5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45557</v>
      </c>
      <c r="Q3" s="19">
        <v>45550</v>
      </c>
      <c r="R3" s="19">
        <v>45536</v>
      </c>
      <c r="S3" s="19">
        <v>45529</v>
      </c>
      <c r="T3" s="19">
        <v>45522</v>
      </c>
      <c r="U3" s="19">
        <v>45522</v>
      </c>
      <c r="V3" s="19">
        <v>45510</v>
      </c>
      <c r="W3" s="19">
        <v>45508</v>
      </c>
      <c r="X3" s="19">
        <v>45481</v>
      </c>
      <c r="Y3" s="19">
        <v>45480</v>
      </c>
      <c r="Z3" s="19">
        <v>45473</v>
      </c>
      <c r="AA3" s="19">
        <v>45470</v>
      </c>
      <c r="AB3" s="19">
        <v>45466</v>
      </c>
      <c r="AC3" s="19">
        <v>45452</v>
      </c>
      <c r="AD3" s="19">
        <v>45438</v>
      </c>
      <c r="AE3" s="19">
        <v>45438</v>
      </c>
      <c r="AF3" s="19">
        <v>45438</v>
      </c>
      <c r="AG3" s="19">
        <v>45431</v>
      </c>
      <c r="AH3" s="19">
        <v>45431</v>
      </c>
      <c r="AI3" s="19">
        <v>45417</v>
      </c>
      <c r="AJ3" s="19">
        <v>45413</v>
      </c>
      <c r="AK3" s="19">
        <v>45413</v>
      </c>
      <c r="AL3" s="19">
        <v>45410</v>
      </c>
      <c r="AM3" s="19">
        <v>45409</v>
      </c>
      <c r="AN3" s="19">
        <v>45403</v>
      </c>
      <c r="AO3" s="19">
        <v>45396</v>
      </c>
      <c r="AP3" s="19">
        <v>45389</v>
      </c>
      <c r="AQ3" s="19">
        <v>45368</v>
      </c>
      <c r="AR3" s="19">
        <v>45368</v>
      </c>
      <c r="AS3" s="19">
        <v>45368</v>
      </c>
      <c r="AT3" s="19">
        <v>45368</v>
      </c>
      <c r="AU3" s="19">
        <v>45368</v>
      </c>
      <c r="AV3" s="19">
        <v>45367</v>
      </c>
      <c r="AW3" s="19">
        <v>45347</v>
      </c>
      <c r="AX3" s="19">
        <v>45346</v>
      </c>
      <c r="AY3" s="19">
        <v>45333</v>
      </c>
      <c r="AZ3" s="19">
        <v>45326</v>
      </c>
      <c r="BA3" s="33"/>
    </row>
    <row r="4" spans="1:53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 t="s">
        <v>2186</v>
      </c>
      <c r="M4" s="21">
        <v>5</v>
      </c>
      <c r="N4" s="21">
        <v>3</v>
      </c>
      <c r="O4" s="21">
        <v>5</v>
      </c>
      <c r="P4" s="21">
        <v>3</v>
      </c>
      <c r="Q4" s="21">
        <v>3</v>
      </c>
      <c r="R4" s="21">
        <v>5</v>
      </c>
      <c r="S4" s="21" t="s">
        <v>9</v>
      </c>
      <c r="T4" s="21">
        <v>3</v>
      </c>
      <c r="U4" s="21" t="s">
        <v>9</v>
      </c>
      <c r="V4" s="21">
        <v>3</v>
      </c>
      <c r="W4" s="21">
        <v>5</v>
      </c>
      <c r="X4" s="21">
        <v>3</v>
      </c>
      <c r="Y4" s="21">
        <v>4</v>
      </c>
      <c r="Z4" s="21" t="s">
        <v>1502</v>
      </c>
      <c r="AA4" s="21" t="s">
        <v>1502</v>
      </c>
      <c r="AB4" s="21">
        <v>5</v>
      </c>
      <c r="AC4" s="21" t="s">
        <v>9</v>
      </c>
      <c r="AD4" s="21">
        <v>3</v>
      </c>
      <c r="AE4" s="21">
        <v>5</v>
      </c>
      <c r="AF4" s="21" t="s">
        <v>9</v>
      </c>
      <c r="AG4" s="21">
        <v>5</v>
      </c>
      <c r="AH4" s="21" t="s">
        <v>9</v>
      </c>
      <c r="AI4" s="21" t="s">
        <v>9</v>
      </c>
      <c r="AJ4" s="21">
        <v>4</v>
      </c>
      <c r="AK4" s="21">
        <v>3</v>
      </c>
      <c r="AL4" s="21">
        <v>3</v>
      </c>
      <c r="AM4" s="21">
        <v>5</v>
      </c>
      <c r="AN4" s="21">
        <v>3</v>
      </c>
      <c r="AO4" s="21">
        <v>3</v>
      </c>
      <c r="AP4" s="21">
        <v>5</v>
      </c>
      <c r="AQ4" s="21">
        <v>4</v>
      </c>
      <c r="AR4" s="21">
        <v>4</v>
      </c>
      <c r="AS4" s="21">
        <v>4</v>
      </c>
      <c r="AT4" s="21">
        <v>4</v>
      </c>
      <c r="AU4" s="21" t="s">
        <v>9</v>
      </c>
      <c r="AV4" s="21">
        <v>5</v>
      </c>
      <c r="AW4" s="21">
        <v>5</v>
      </c>
      <c r="AX4" s="45">
        <v>5</v>
      </c>
      <c r="AY4" s="45">
        <v>4</v>
      </c>
      <c r="AZ4" s="45">
        <v>5</v>
      </c>
      <c r="BA4" s="34"/>
    </row>
    <row r="5" spans="1:53" s="11" customFormat="1" ht="18" customHeight="1">
      <c r="A5" s="1">
        <v>1</v>
      </c>
      <c r="B5" s="1">
        <v>33435</v>
      </c>
      <c r="C5" s="5" t="s">
        <v>818</v>
      </c>
      <c r="D5" s="46" t="s">
        <v>20</v>
      </c>
      <c r="E5" s="6" t="s">
        <v>819</v>
      </c>
      <c r="F5" s="1" t="s">
        <v>14</v>
      </c>
      <c r="G5" s="1">
        <f t="shared" ref="G5:G36" si="0">SUM(I5:AZ5)</f>
        <v>538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33</v>
      </c>
      <c r="T5" s="7">
        <v>80</v>
      </c>
      <c r="U5" s="7"/>
      <c r="V5" s="7">
        <v>80</v>
      </c>
      <c r="W5" s="7"/>
      <c r="X5" s="7">
        <v>50</v>
      </c>
      <c r="Y5" s="7"/>
      <c r="Z5" s="7">
        <v>150</v>
      </c>
      <c r="AA5" s="7">
        <v>37</v>
      </c>
      <c r="AB5" s="7"/>
      <c r="AC5" s="7"/>
      <c r="AD5" s="7"/>
      <c r="AE5" s="7"/>
      <c r="AF5" s="7"/>
      <c r="AG5" s="7"/>
      <c r="AH5" s="7">
        <v>33</v>
      </c>
      <c r="AI5" s="7"/>
      <c r="AJ5" s="7"/>
      <c r="AK5" s="7"/>
      <c r="AL5" s="7"/>
      <c r="AM5" s="7"/>
      <c r="AN5" s="7"/>
      <c r="AO5" s="7">
        <v>75</v>
      </c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31"/>
    </row>
    <row r="6" spans="1:53" s="11" customFormat="1" ht="18" customHeight="1">
      <c r="A6" s="1">
        <v>2</v>
      </c>
      <c r="B6" s="1">
        <v>44329</v>
      </c>
      <c r="C6" s="5" t="s">
        <v>548</v>
      </c>
      <c r="D6" s="46" t="s">
        <v>20</v>
      </c>
      <c r="E6" s="6" t="s">
        <v>549</v>
      </c>
      <c r="F6" s="1" t="s">
        <v>15</v>
      </c>
      <c r="G6" s="1">
        <f t="shared" si="0"/>
        <v>331</v>
      </c>
      <c r="H6" s="30"/>
      <c r="I6" s="7">
        <v>9</v>
      </c>
      <c r="J6" s="7"/>
      <c r="K6" s="7"/>
      <c r="L6" s="7"/>
      <c r="M6" s="7"/>
      <c r="N6" s="7">
        <v>20</v>
      </c>
      <c r="O6" s="7"/>
      <c r="P6" s="7">
        <v>3</v>
      </c>
      <c r="Q6" s="7">
        <v>9</v>
      </c>
      <c r="R6" s="7"/>
      <c r="S6" s="7"/>
      <c r="T6" s="7">
        <v>7</v>
      </c>
      <c r="U6" s="7"/>
      <c r="V6" s="7">
        <v>25</v>
      </c>
      <c r="W6" s="7"/>
      <c r="X6" s="7"/>
      <c r="Y6" s="7"/>
      <c r="Z6" s="7">
        <v>100</v>
      </c>
      <c r="AA6" s="7">
        <v>40</v>
      </c>
      <c r="AB6" s="7">
        <v>9</v>
      </c>
      <c r="AC6" s="7"/>
      <c r="AD6" s="7"/>
      <c r="AE6" s="7"/>
      <c r="AF6" s="7"/>
      <c r="AG6" s="7"/>
      <c r="AH6" s="7">
        <v>50</v>
      </c>
      <c r="AI6" s="7"/>
      <c r="AJ6" s="7">
        <v>30</v>
      </c>
      <c r="AK6" s="7"/>
      <c r="AL6" s="7">
        <v>4</v>
      </c>
      <c r="AM6" s="7"/>
      <c r="AN6" s="7"/>
      <c r="AO6" s="7"/>
      <c r="AP6" s="7"/>
      <c r="AQ6" s="7"/>
      <c r="AR6" s="7">
        <v>25</v>
      </c>
      <c r="AS6" s="7"/>
      <c r="AT6" s="7"/>
      <c r="AU6" s="7"/>
      <c r="AV6" s="7"/>
      <c r="AW6" s="7"/>
      <c r="AX6" s="7"/>
      <c r="AY6" s="7"/>
      <c r="AZ6" s="7"/>
      <c r="BA6" s="31"/>
    </row>
    <row r="7" spans="1:53" s="11" customFormat="1" ht="18" customHeight="1">
      <c r="A7" s="1">
        <v>3</v>
      </c>
      <c r="B7" s="1">
        <v>30102</v>
      </c>
      <c r="C7" s="5" t="s">
        <v>180</v>
      </c>
      <c r="D7" s="1" t="s">
        <v>20</v>
      </c>
      <c r="E7" s="6" t="s">
        <v>181</v>
      </c>
      <c r="F7" s="1" t="s">
        <v>11</v>
      </c>
      <c r="G7" s="1">
        <f t="shared" si="0"/>
        <v>293</v>
      </c>
      <c r="H7" s="30"/>
      <c r="I7" s="7"/>
      <c r="J7" s="7"/>
      <c r="K7" s="7"/>
      <c r="L7" s="7">
        <v>14</v>
      </c>
      <c r="M7" s="7"/>
      <c r="N7" s="7"/>
      <c r="O7" s="7"/>
      <c r="P7" s="7"/>
      <c r="Q7" s="7">
        <v>7</v>
      </c>
      <c r="R7" s="7"/>
      <c r="S7" s="7"/>
      <c r="T7" s="7"/>
      <c r="U7" s="7"/>
      <c r="V7" s="7"/>
      <c r="W7" s="7"/>
      <c r="X7" s="7"/>
      <c r="Y7" s="7">
        <v>35</v>
      </c>
      <c r="Z7" s="7">
        <v>8</v>
      </c>
      <c r="AA7" s="7">
        <v>110</v>
      </c>
      <c r="AB7" s="7"/>
      <c r="AC7" s="7"/>
      <c r="AD7" s="7"/>
      <c r="AE7" s="7">
        <v>10</v>
      </c>
      <c r="AF7" s="7"/>
      <c r="AG7" s="7"/>
      <c r="AH7" s="7">
        <v>15</v>
      </c>
      <c r="AI7" s="7"/>
      <c r="AJ7" s="7"/>
      <c r="AK7" s="7"/>
      <c r="AL7" s="7">
        <v>60</v>
      </c>
      <c r="AM7" s="7"/>
      <c r="AN7" s="7"/>
      <c r="AO7" s="7"/>
      <c r="AP7" s="7"/>
      <c r="AQ7" s="7">
        <v>25</v>
      </c>
      <c r="AR7" s="7"/>
      <c r="AS7" s="7"/>
      <c r="AT7" s="7"/>
      <c r="AU7" s="7"/>
      <c r="AV7" s="7"/>
      <c r="AW7" s="7"/>
      <c r="AX7" s="7"/>
      <c r="AY7" s="7"/>
      <c r="AZ7" s="7">
        <v>9</v>
      </c>
      <c r="BA7" s="31"/>
    </row>
    <row r="8" spans="1:53" s="11" customFormat="1" ht="18" customHeight="1">
      <c r="A8" s="1">
        <v>4</v>
      </c>
      <c r="B8" s="1">
        <v>44578</v>
      </c>
      <c r="C8" s="5" t="s">
        <v>429</v>
      </c>
      <c r="D8" s="1" t="s">
        <v>20</v>
      </c>
      <c r="E8" s="6" t="s">
        <v>285</v>
      </c>
      <c r="F8" s="1" t="s">
        <v>11</v>
      </c>
      <c r="G8" s="1">
        <f t="shared" si="0"/>
        <v>285</v>
      </c>
      <c r="H8" s="30"/>
      <c r="I8" s="7">
        <v>5</v>
      </c>
      <c r="J8" s="7"/>
      <c r="K8" s="7"/>
      <c r="L8" s="7">
        <v>85</v>
      </c>
      <c r="M8" s="7"/>
      <c r="N8" s="7"/>
      <c r="O8" s="7"/>
      <c r="P8" s="7">
        <v>60</v>
      </c>
      <c r="Q8" s="7"/>
      <c r="R8" s="7"/>
      <c r="S8" s="7"/>
      <c r="T8" s="7"/>
      <c r="U8" s="7"/>
      <c r="V8" s="7"/>
      <c r="W8" s="7"/>
      <c r="X8" s="7"/>
      <c r="Y8" s="7"/>
      <c r="Z8" s="7">
        <v>20</v>
      </c>
      <c r="AA8" s="7"/>
      <c r="AB8" s="7"/>
      <c r="AC8" s="7"/>
      <c r="AD8" s="7">
        <v>70</v>
      </c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>
        <v>45</v>
      </c>
      <c r="AV8" s="7"/>
      <c r="AW8" s="7"/>
      <c r="AX8" s="7"/>
      <c r="AY8" s="7"/>
      <c r="AZ8" s="7"/>
      <c r="BA8" s="31"/>
    </row>
    <row r="9" spans="1:53" s="11" customFormat="1" ht="18" customHeight="1">
      <c r="A9" s="1">
        <v>5</v>
      </c>
      <c r="B9" s="1">
        <v>35944</v>
      </c>
      <c r="C9" s="5" t="s">
        <v>187</v>
      </c>
      <c r="D9" s="1" t="s">
        <v>20</v>
      </c>
      <c r="E9" s="6" t="s">
        <v>384</v>
      </c>
      <c r="F9" s="1" t="s">
        <v>11</v>
      </c>
      <c r="G9" s="1">
        <f t="shared" si="0"/>
        <v>255</v>
      </c>
      <c r="H9" s="30"/>
      <c r="I9" s="7">
        <v>6</v>
      </c>
      <c r="J9" s="7"/>
      <c r="K9" s="7"/>
      <c r="L9" s="7"/>
      <c r="M9" s="7"/>
      <c r="N9" s="7">
        <v>6</v>
      </c>
      <c r="O9" s="7"/>
      <c r="P9" s="7">
        <v>25</v>
      </c>
      <c r="Q9" s="7"/>
      <c r="R9" s="7"/>
      <c r="S9" s="7"/>
      <c r="T9" s="7"/>
      <c r="U9" s="7"/>
      <c r="V9" s="7">
        <v>65</v>
      </c>
      <c r="W9" s="7"/>
      <c r="X9" s="7">
        <v>15</v>
      </c>
      <c r="Y9" s="7"/>
      <c r="Z9" s="7">
        <v>80</v>
      </c>
      <c r="AA9" s="7"/>
      <c r="AB9" s="7"/>
      <c r="AC9" s="7">
        <v>35</v>
      </c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>
        <v>20</v>
      </c>
      <c r="AP9" s="7"/>
      <c r="AQ9" s="7"/>
      <c r="AR9" s="7"/>
      <c r="AS9" s="7"/>
      <c r="AT9" s="7"/>
      <c r="AU9" s="7"/>
      <c r="AV9" s="7"/>
      <c r="AW9" s="7"/>
      <c r="AX9" s="7"/>
      <c r="AY9" s="7"/>
      <c r="AZ9" s="7">
        <v>3</v>
      </c>
      <c r="BA9" s="31"/>
    </row>
    <row r="10" spans="1:53" s="11" customFormat="1" ht="18" customHeight="1">
      <c r="A10" s="1">
        <v>6</v>
      </c>
      <c r="B10" s="1">
        <v>36094</v>
      </c>
      <c r="C10" s="5" t="s">
        <v>832</v>
      </c>
      <c r="D10" s="46" t="s">
        <v>20</v>
      </c>
      <c r="E10" s="6" t="s">
        <v>285</v>
      </c>
      <c r="F10" s="1" t="s">
        <v>11</v>
      </c>
      <c r="G10" s="1">
        <f t="shared" si="0"/>
        <v>231</v>
      </c>
      <c r="H10" s="30"/>
      <c r="I10" s="7">
        <v>10</v>
      </c>
      <c r="J10" s="7"/>
      <c r="K10" s="7"/>
      <c r="L10" s="7"/>
      <c r="M10" s="7"/>
      <c r="N10" s="7"/>
      <c r="O10" s="7"/>
      <c r="P10" s="7"/>
      <c r="Q10" s="7">
        <v>55</v>
      </c>
      <c r="R10" s="7"/>
      <c r="S10" s="7">
        <v>45</v>
      </c>
      <c r="T10" s="7"/>
      <c r="U10" s="7"/>
      <c r="V10" s="7"/>
      <c r="W10" s="7"/>
      <c r="X10" s="7"/>
      <c r="Y10" s="7"/>
      <c r="Z10" s="7"/>
      <c r="AA10" s="7">
        <v>30</v>
      </c>
      <c r="AB10" s="7"/>
      <c r="AC10" s="7"/>
      <c r="AD10" s="7">
        <v>55</v>
      </c>
      <c r="AE10" s="7"/>
      <c r="AF10" s="7"/>
      <c r="AG10" s="7"/>
      <c r="AH10" s="7"/>
      <c r="AI10" s="7"/>
      <c r="AJ10" s="7"/>
      <c r="AK10" s="7">
        <v>35</v>
      </c>
      <c r="AL10" s="7"/>
      <c r="AM10" s="7"/>
      <c r="AN10" s="7"/>
      <c r="AO10" s="7">
        <v>1</v>
      </c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31"/>
    </row>
    <row r="11" spans="1:53" s="11" customFormat="1" ht="18" customHeight="1">
      <c r="A11" s="1">
        <v>7</v>
      </c>
      <c r="B11" s="1">
        <v>35340</v>
      </c>
      <c r="C11" s="5" t="s">
        <v>547</v>
      </c>
      <c r="D11" s="1" t="s">
        <v>20</v>
      </c>
      <c r="E11" s="6" t="s">
        <v>427</v>
      </c>
      <c r="F11" s="1" t="s">
        <v>11</v>
      </c>
      <c r="G11" s="1">
        <f t="shared" si="0"/>
        <v>213</v>
      </c>
      <c r="H11" s="30"/>
      <c r="I11" s="7">
        <v>9</v>
      </c>
      <c r="J11" s="7"/>
      <c r="K11" s="7"/>
      <c r="L11" s="7"/>
      <c r="M11" s="7"/>
      <c r="N11" s="7">
        <v>40</v>
      </c>
      <c r="O11" s="7"/>
      <c r="P11" s="7"/>
      <c r="Q11" s="7"/>
      <c r="R11" s="7"/>
      <c r="S11" s="7">
        <v>30</v>
      </c>
      <c r="T11" s="7"/>
      <c r="U11" s="7"/>
      <c r="V11" s="7"/>
      <c r="W11" s="7"/>
      <c r="X11" s="7"/>
      <c r="Y11" s="7"/>
      <c r="Z11" s="7">
        <v>14</v>
      </c>
      <c r="AA11" s="7"/>
      <c r="AB11" s="7"/>
      <c r="AC11" s="7"/>
      <c r="AD11" s="7">
        <v>75</v>
      </c>
      <c r="AE11" s="7"/>
      <c r="AF11" s="7"/>
      <c r="AG11" s="7"/>
      <c r="AH11" s="7"/>
      <c r="AI11" s="7"/>
      <c r="AJ11" s="7"/>
      <c r="AK11" s="7">
        <v>15</v>
      </c>
      <c r="AL11" s="7"/>
      <c r="AM11" s="7"/>
      <c r="AN11" s="7"/>
      <c r="AO11" s="7"/>
      <c r="AP11" s="7"/>
      <c r="AQ11" s="7"/>
      <c r="AR11" s="7">
        <v>30</v>
      </c>
      <c r="AS11" s="7"/>
      <c r="AT11" s="7"/>
      <c r="AU11" s="7"/>
      <c r="AV11" s="7"/>
      <c r="AW11" s="7"/>
      <c r="AX11" s="7"/>
      <c r="AY11" s="7"/>
      <c r="AZ11" s="7"/>
      <c r="BA11" s="31"/>
    </row>
    <row r="12" spans="1:53" s="11" customFormat="1" ht="18" customHeight="1">
      <c r="A12" s="1">
        <v>8</v>
      </c>
      <c r="B12" s="1">
        <v>37931</v>
      </c>
      <c r="C12" s="5" t="s">
        <v>98</v>
      </c>
      <c r="D12" s="1" t="s">
        <v>20</v>
      </c>
      <c r="E12" s="6" t="s">
        <v>99</v>
      </c>
      <c r="F12" s="1" t="s">
        <v>13</v>
      </c>
      <c r="G12" s="1">
        <f t="shared" si="0"/>
        <v>211</v>
      </c>
      <c r="H12" s="30"/>
      <c r="I12" s="7">
        <v>9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45</v>
      </c>
      <c r="V12" s="7"/>
      <c r="W12" s="7">
        <v>7</v>
      </c>
      <c r="X12" s="7">
        <v>1</v>
      </c>
      <c r="Y12" s="7">
        <v>25</v>
      </c>
      <c r="Z12" s="7">
        <v>65</v>
      </c>
      <c r="AA12" s="7">
        <v>45</v>
      </c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>
        <v>5</v>
      </c>
      <c r="AY12" s="7">
        <v>9</v>
      </c>
      <c r="AZ12" s="7"/>
      <c r="BA12" s="31"/>
    </row>
    <row r="13" spans="1:53" s="11" customFormat="1" ht="18" customHeight="1">
      <c r="A13" s="1">
        <v>9</v>
      </c>
      <c r="B13" s="1">
        <v>50799</v>
      </c>
      <c r="C13" s="5" t="s">
        <v>1507</v>
      </c>
      <c r="D13" s="46" t="s">
        <v>20</v>
      </c>
      <c r="E13" s="6" t="s">
        <v>12</v>
      </c>
      <c r="F13" s="1" t="s">
        <v>239</v>
      </c>
      <c r="G13" s="1">
        <f t="shared" si="0"/>
        <v>205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180</v>
      </c>
      <c r="AA13" s="7">
        <v>25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31"/>
    </row>
    <row r="14" spans="1:53" s="11" customFormat="1" ht="18" customHeight="1">
      <c r="A14" s="1">
        <v>10</v>
      </c>
      <c r="B14" s="1">
        <v>56441</v>
      </c>
      <c r="C14" s="5" t="s">
        <v>883</v>
      </c>
      <c r="D14" s="46" t="s">
        <v>20</v>
      </c>
      <c r="E14" s="6" t="s">
        <v>884</v>
      </c>
      <c r="F14" s="1" t="s">
        <v>11</v>
      </c>
      <c r="G14" s="1">
        <f t="shared" si="0"/>
        <v>201</v>
      </c>
      <c r="H14" s="30"/>
      <c r="I14" s="7"/>
      <c r="J14" s="7"/>
      <c r="K14" s="7"/>
      <c r="L14" s="7"/>
      <c r="M14" s="7"/>
      <c r="N14" s="7"/>
      <c r="O14" s="7"/>
      <c r="P14" s="7"/>
      <c r="Q14" s="7">
        <v>5</v>
      </c>
      <c r="R14" s="7"/>
      <c r="S14" s="7"/>
      <c r="T14" s="7">
        <v>6</v>
      </c>
      <c r="U14" s="7"/>
      <c r="V14" s="7"/>
      <c r="W14" s="7"/>
      <c r="X14" s="7"/>
      <c r="Y14" s="7"/>
      <c r="Z14" s="7">
        <v>55</v>
      </c>
      <c r="AA14" s="7">
        <v>70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>
        <v>65</v>
      </c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31"/>
    </row>
    <row r="15" spans="1:53" s="11" customFormat="1" ht="18" customHeight="1">
      <c r="A15" s="1">
        <v>11</v>
      </c>
      <c r="B15" s="1">
        <v>34943</v>
      </c>
      <c r="C15" s="5" t="s">
        <v>828</v>
      </c>
      <c r="D15" s="46" t="s">
        <v>20</v>
      </c>
      <c r="E15" s="6" t="s">
        <v>827</v>
      </c>
      <c r="F15" s="1" t="s">
        <v>11</v>
      </c>
      <c r="G15" s="1">
        <f t="shared" si="0"/>
        <v>194</v>
      </c>
      <c r="H15" s="30"/>
      <c r="I15" s="7">
        <v>8</v>
      </c>
      <c r="J15" s="7"/>
      <c r="K15" s="7"/>
      <c r="L15" s="7"/>
      <c r="M15" s="7"/>
      <c r="N15" s="7">
        <v>15</v>
      </c>
      <c r="O15" s="7"/>
      <c r="P15" s="7"/>
      <c r="Q15" s="7">
        <v>8</v>
      </c>
      <c r="R15" s="7"/>
      <c r="S15" s="7"/>
      <c r="T15" s="7">
        <v>4</v>
      </c>
      <c r="U15" s="7"/>
      <c r="V15" s="7">
        <v>8</v>
      </c>
      <c r="W15" s="7"/>
      <c r="X15" s="7">
        <v>8</v>
      </c>
      <c r="Y15" s="7"/>
      <c r="Z15" s="7">
        <v>120</v>
      </c>
      <c r="AA15" s="7">
        <v>15</v>
      </c>
      <c r="AB15" s="7"/>
      <c r="AC15" s="7"/>
      <c r="AD15" s="7">
        <v>8</v>
      </c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31"/>
    </row>
    <row r="16" spans="1:53" s="11" customFormat="1" ht="18" customHeight="1">
      <c r="A16" s="1">
        <v>12</v>
      </c>
      <c r="B16" s="1">
        <v>47742</v>
      </c>
      <c r="C16" s="5" t="s">
        <v>91</v>
      </c>
      <c r="D16" s="1" t="s">
        <v>20</v>
      </c>
      <c r="E16" s="6" t="s">
        <v>18</v>
      </c>
      <c r="F16" s="1" t="s">
        <v>13</v>
      </c>
      <c r="G16" s="1">
        <f t="shared" si="0"/>
        <v>178</v>
      </c>
      <c r="H16" s="30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40</v>
      </c>
      <c r="V16" s="7"/>
      <c r="W16" s="7">
        <v>3</v>
      </c>
      <c r="X16" s="7"/>
      <c r="Y16" s="7">
        <v>40</v>
      </c>
      <c r="Z16" s="7">
        <v>7</v>
      </c>
      <c r="AA16" s="7"/>
      <c r="AB16" s="7"/>
      <c r="AC16" s="7"/>
      <c r="AD16" s="7"/>
      <c r="AE16" s="7"/>
      <c r="AF16" s="7"/>
      <c r="AG16" s="7"/>
      <c r="AH16" s="7"/>
      <c r="AI16" s="7">
        <v>25</v>
      </c>
      <c r="AJ16" s="7"/>
      <c r="AK16" s="7"/>
      <c r="AL16" s="7"/>
      <c r="AM16" s="7"/>
      <c r="AN16" s="7">
        <v>1</v>
      </c>
      <c r="AO16" s="7"/>
      <c r="AP16" s="7"/>
      <c r="AQ16" s="7">
        <v>20</v>
      </c>
      <c r="AR16" s="7"/>
      <c r="AS16" s="7"/>
      <c r="AT16" s="7"/>
      <c r="AU16" s="7"/>
      <c r="AV16" s="7"/>
      <c r="AW16" s="7">
        <v>2</v>
      </c>
      <c r="AX16" s="7"/>
      <c r="AY16" s="7">
        <v>30</v>
      </c>
      <c r="AZ16" s="7"/>
      <c r="BA16" s="31"/>
    </row>
    <row r="17" spans="1:53" s="11" customFormat="1" ht="18" customHeight="1">
      <c r="A17" s="1">
        <v>13</v>
      </c>
      <c r="B17" s="1">
        <v>48020</v>
      </c>
      <c r="C17" s="5" t="s">
        <v>821</v>
      </c>
      <c r="D17" s="46" t="s">
        <v>20</v>
      </c>
      <c r="E17" s="6" t="s">
        <v>822</v>
      </c>
      <c r="F17" s="1" t="s">
        <v>15</v>
      </c>
      <c r="G17" s="1">
        <f t="shared" si="0"/>
        <v>171</v>
      </c>
      <c r="H17" s="30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45</v>
      </c>
      <c r="W17" s="7"/>
      <c r="X17" s="7"/>
      <c r="Y17" s="7"/>
      <c r="Z17" s="7">
        <v>16</v>
      </c>
      <c r="AA17" s="7"/>
      <c r="AB17" s="7"/>
      <c r="AC17" s="7"/>
      <c r="AD17" s="7"/>
      <c r="AE17" s="7"/>
      <c r="AF17" s="7"/>
      <c r="AG17" s="7"/>
      <c r="AH17" s="7">
        <v>37</v>
      </c>
      <c r="AI17" s="7"/>
      <c r="AJ17" s="7">
        <v>3</v>
      </c>
      <c r="AK17" s="7"/>
      <c r="AL17" s="7"/>
      <c r="AM17" s="7"/>
      <c r="AN17" s="7"/>
      <c r="AO17" s="7">
        <v>60</v>
      </c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31"/>
    </row>
    <row r="18" spans="1:53" s="11" customFormat="1" ht="18" customHeight="1">
      <c r="A18" s="1">
        <v>14</v>
      </c>
      <c r="B18" s="1">
        <v>35983</v>
      </c>
      <c r="C18" s="5" t="s">
        <v>1406</v>
      </c>
      <c r="D18" s="46" t="s">
        <v>20</v>
      </c>
      <c r="E18" s="6" t="s">
        <v>1407</v>
      </c>
      <c r="F18" s="1" t="s">
        <v>1408</v>
      </c>
      <c r="G18" s="1">
        <f t="shared" si="0"/>
        <v>147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22</v>
      </c>
      <c r="AA18" s="7">
        <v>90</v>
      </c>
      <c r="AB18" s="7"/>
      <c r="AC18" s="7"/>
      <c r="AD18" s="7">
        <v>35</v>
      </c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31"/>
    </row>
    <row r="19" spans="1:53" s="11" customFormat="1" ht="27.6">
      <c r="A19" s="1">
        <v>15</v>
      </c>
      <c r="B19" s="1">
        <v>33777</v>
      </c>
      <c r="C19" s="22" t="s">
        <v>1458</v>
      </c>
      <c r="D19" s="46" t="s">
        <v>20</v>
      </c>
      <c r="E19" s="6" t="s">
        <v>384</v>
      </c>
      <c r="F19" s="1" t="s">
        <v>11</v>
      </c>
      <c r="G19" s="1">
        <f t="shared" si="0"/>
        <v>126</v>
      </c>
      <c r="H19" s="30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35</v>
      </c>
      <c r="W19" s="7"/>
      <c r="X19" s="7">
        <v>25</v>
      </c>
      <c r="Y19" s="7"/>
      <c r="Z19" s="7">
        <v>11</v>
      </c>
      <c r="AA19" s="7"/>
      <c r="AB19" s="7"/>
      <c r="AC19" s="7">
        <v>45</v>
      </c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31"/>
    </row>
    <row r="20" spans="1:53" s="11" customFormat="1">
      <c r="A20" s="1">
        <v>16</v>
      </c>
      <c r="B20" s="1">
        <v>35815</v>
      </c>
      <c r="C20" s="5" t="s">
        <v>1405</v>
      </c>
      <c r="D20" s="46" t="s">
        <v>20</v>
      </c>
      <c r="E20" s="6" t="s">
        <v>12</v>
      </c>
      <c r="F20" s="1" t="s">
        <v>17</v>
      </c>
      <c r="G20" s="1">
        <f t="shared" si="0"/>
        <v>120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60</v>
      </c>
      <c r="V20" s="7"/>
      <c r="W20" s="7"/>
      <c r="X20" s="7"/>
      <c r="Y20" s="7"/>
      <c r="Z20" s="7"/>
      <c r="AA20" s="7"/>
      <c r="AB20" s="7"/>
      <c r="AC20" s="7"/>
      <c r="AD20" s="7">
        <v>60</v>
      </c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31"/>
    </row>
    <row r="21" spans="1:53" s="11" customFormat="1" ht="18" customHeight="1">
      <c r="A21" s="1">
        <v>17</v>
      </c>
      <c r="B21" s="1">
        <v>36690</v>
      </c>
      <c r="C21" s="5" t="s">
        <v>1506</v>
      </c>
      <c r="D21" s="46" t="s">
        <v>20</v>
      </c>
      <c r="E21" s="6" t="s">
        <v>1407</v>
      </c>
      <c r="F21" s="1" t="s">
        <v>1408</v>
      </c>
      <c r="G21" s="1">
        <f t="shared" si="0"/>
        <v>105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45</v>
      </c>
      <c r="AA21" s="7">
        <v>60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31"/>
    </row>
    <row r="22" spans="1:53" s="11" customFormat="1" ht="18" customHeight="1">
      <c r="A22" s="1">
        <v>18</v>
      </c>
      <c r="B22" s="1">
        <v>35977</v>
      </c>
      <c r="C22" s="5" t="s">
        <v>925</v>
      </c>
      <c r="D22" s="46" t="s">
        <v>20</v>
      </c>
      <c r="E22" s="6" t="s">
        <v>384</v>
      </c>
      <c r="F22" s="1" t="s">
        <v>11</v>
      </c>
      <c r="G22" s="1">
        <f t="shared" si="0"/>
        <v>92</v>
      </c>
      <c r="H22" s="30"/>
      <c r="I22" s="7">
        <v>3</v>
      </c>
      <c r="J22" s="7"/>
      <c r="K22" s="7"/>
      <c r="L22" s="7"/>
      <c r="M22" s="7"/>
      <c r="N22" s="7"/>
      <c r="O22" s="7"/>
      <c r="P22" s="7">
        <v>9</v>
      </c>
      <c r="Q22" s="7"/>
      <c r="R22" s="7"/>
      <c r="S22" s="7">
        <v>10</v>
      </c>
      <c r="T22" s="7"/>
      <c r="U22" s="7"/>
      <c r="V22" s="7">
        <v>6</v>
      </c>
      <c r="W22" s="7"/>
      <c r="X22" s="7"/>
      <c r="Y22" s="7"/>
      <c r="Z22" s="7">
        <v>4</v>
      </c>
      <c r="AA22" s="7">
        <v>7</v>
      </c>
      <c r="AB22" s="7"/>
      <c r="AC22" s="7">
        <v>37</v>
      </c>
      <c r="AD22" s="7"/>
      <c r="AE22" s="7"/>
      <c r="AF22" s="7"/>
      <c r="AG22" s="7"/>
      <c r="AH22" s="7"/>
      <c r="AI22" s="7">
        <v>7</v>
      </c>
      <c r="AJ22" s="7"/>
      <c r="AK22" s="7">
        <v>9</v>
      </c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31"/>
    </row>
    <row r="23" spans="1:53" s="11" customFormat="1" ht="18" customHeight="1">
      <c r="A23" s="1">
        <v>19</v>
      </c>
      <c r="B23" s="1">
        <v>43577</v>
      </c>
      <c r="C23" s="5" t="s">
        <v>1236</v>
      </c>
      <c r="D23" s="46" t="s">
        <v>20</v>
      </c>
      <c r="E23" s="6" t="s">
        <v>1215</v>
      </c>
      <c r="F23" s="1" t="s">
        <v>11</v>
      </c>
      <c r="G23" s="1">
        <f t="shared" si="0"/>
        <v>71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25</v>
      </c>
      <c r="AA23" s="7"/>
      <c r="AB23" s="7"/>
      <c r="AC23" s="7"/>
      <c r="AD23" s="7"/>
      <c r="AE23" s="7">
        <v>1</v>
      </c>
      <c r="AF23" s="7"/>
      <c r="AG23" s="7"/>
      <c r="AH23" s="7">
        <v>45</v>
      </c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31"/>
    </row>
    <row r="24" spans="1:53" s="11" customFormat="1" ht="18" customHeight="1">
      <c r="A24" s="1">
        <v>20</v>
      </c>
      <c r="B24" s="1">
        <v>44025</v>
      </c>
      <c r="C24" s="5" t="s">
        <v>845</v>
      </c>
      <c r="D24" s="46" t="s">
        <v>20</v>
      </c>
      <c r="E24" s="6" t="s">
        <v>160</v>
      </c>
      <c r="F24" s="1" t="s">
        <v>16</v>
      </c>
      <c r="G24" s="1">
        <f t="shared" si="0"/>
        <v>65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>
        <v>50</v>
      </c>
      <c r="AM24" s="7"/>
      <c r="AN24" s="7">
        <v>15</v>
      </c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31"/>
    </row>
    <row r="25" spans="1:53" s="11" customFormat="1" ht="18" customHeight="1">
      <c r="A25" s="1">
        <v>21</v>
      </c>
      <c r="B25" s="1">
        <v>46494</v>
      </c>
      <c r="C25" s="5" t="s">
        <v>561</v>
      </c>
      <c r="D25" s="1" t="s">
        <v>20</v>
      </c>
      <c r="E25" s="6" t="s">
        <v>212</v>
      </c>
      <c r="F25" s="1" t="s">
        <v>11</v>
      </c>
      <c r="G25" s="1">
        <f t="shared" si="0"/>
        <v>64</v>
      </c>
      <c r="H25" s="30"/>
      <c r="I25" s="7"/>
      <c r="J25" s="7"/>
      <c r="K25" s="7"/>
      <c r="L25" s="7"/>
      <c r="M25" s="7"/>
      <c r="N25" s="7"/>
      <c r="O25" s="7"/>
      <c r="P25" s="7">
        <v>10</v>
      </c>
      <c r="Q25" s="7"/>
      <c r="R25" s="7"/>
      <c r="S25" s="7">
        <v>3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>
        <v>50</v>
      </c>
      <c r="AP25" s="7"/>
      <c r="AQ25" s="7"/>
      <c r="AR25" s="7">
        <v>1</v>
      </c>
      <c r="AS25" s="7"/>
      <c r="AT25" s="7"/>
      <c r="AU25" s="7"/>
      <c r="AV25" s="7"/>
      <c r="AW25" s="7"/>
      <c r="AX25" s="7"/>
      <c r="AY25" s="7"/>
      <c r="AZ25" s="7"/>
      <c r="BA25" s="31"/>
    </row>
    <row r="26" spans="1:53" s="11" customFormat="1" ht="18" customHeight="1">
      <c r="A26" s="1">
        <v>21</v>
      </c>
      <c r="B26" s="1">
        <v>54857</v>
      </c>
      <c r="C26" s="5" t="s">
        <v>1760</v>
      </c>
      <c r="D26" s="46" t="s">
        <v>20</v>
      </c>
      <c r="E26" s="6" t="s">
        <v>12</v>
      </c>
      <c r="F26" s="1" t="s">
        <v>11</v>
      </c>
      <c r="G26" s="1">
        <f t="shared" si="0"/>
        <v>64</v>
      </c>
      <c r="H26" s="30"/>
      <c r="I26" s="7">
        <v>4</v>
      </c>
      <c r="J26" s="7"/>
      <c r="K26" s="7"/>
      <c r="L26" s="7"/>
      <c r="M26" s="7"/>
      <c r="N26" s="7">
        <v>35</v>
      </c>
      <c r="O26" s="7"/>
      <c r="P26" s="7"/>
      <c r="Q26" s="7"/>
      <c r="R26" s="7"/>
      <c r="S26" s="7">
        <v>25</v>
      </c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31"/>
    </row>
    <row r="27" spans="1:53" s="11" customFormat="1" ht="18" customHeight="1">
      <c r="A27" s="1">
        <v>23</v>
      </c>
      <c r="B27" s="1">
        <v>33146</v>
      </c>
      <c r="C27" s="5" t="s">
        <v>434</v>
      </c>
      <c r="D27" s="1" t="s">
        <v>20</v>
      </c>
      <c r="E27" s="6" t="s">
        <v>12</v>
      </c>
      <c r="F27" s="1" t="s">
        <v>435</v>
      </c>
      <c r="G27" s="1">
        <f t="shared" si="0"/>
        <v>60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29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>
        <v>31</v>
      </c>
      <c r="AV27" s="7"/>
      <c r="AW27" s="7"/>
      <c r="AX27" s="7"/>
      <c r="AY27" s="7"/>
      <c r="AZ27" s="7"/>
      <c r="BA27" s="31"/>
    </row>
    <row r="28" spans="1:53" s="11" customFormat="1" ht="18" customHeight="1">
      <c r="A28" s="1">
        <v>24</v>
      </c>
      <c r="B28" s="1">
        <v>46968</v>
      </c>
      <c r="C28" s="5" t="s">
        <v>2213</v>
      </c>
      <c r="D28" s="46" t="s">
        <v>20</v>
      </c>
      <c r="E28" s="22" t="s">
        <v>2214</v>
      </c>
      <c r="F28" s="1" t="s">
        <v>698</v>
      </c>
      <c r="G28" s="1">
        <f t="shared" si="0"/>
        <v>55</v>
      </c>
      <c r="H28" s="30"/>
      <c r="I28" s="7">
        <v>7</v>
      </c>
      <c r="J28" s="7">
        <v>3</v>
      </c>
      <c r="K28" s="7">
        <v>45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31"/>
    </row>
    <row r="29" spans="1:53" s="11" customFormat="1" ht="18" customHeight="1">
      <c r="A29" s="1">
        <v>24</v>
      </c>
      <c r="B29" s="1">
        <v>52071</v>
      </c>
      <c r="C29" s="5" t="s">
        <v>2215</v>
      </c>
      <c r="D29" s="46" t="s">
        <v>20</v>
      </c>
      <c r="E29" s="22" t="s">
        <v>2216</v>
      </c>
      <c r="F29" s="1" t="s">
        <v>698</v>
      </c>
      <c r="G29" s="1">
        <f t="shared" si="0"/>
        <v>55</v>
      </c>
      <c r="H29" s="30"/>
      <c r="I29" s="7">
        <v>6</v>
      </c>
      <c r="J29" s="7">
        <v>9</v>
      </c>
      <c r="K29" s="7">
        <v>40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31"/>
    </row>
    <row r="30" spans="1:53" s="11" customFormat="1" ht="18" customHeight="1">
      <c r="A30" s="1">
        <v>26</v>
      </c>
      <c r="B30" s="1">
        <v>19909</v>
      </c>
      <c r="C30" s="5" t="s">
        <v>182</v>
      </c>
      <c r="D30" s="1" t="s">
        <v>20</v>
      </c>
      <c r="E30" s="6" t="s">
        <v>181</v>
      </c>
      <c r="F30" s="1" t="s">
        <v>11</v>
      </c>
      <c r="G30" s="1">
        <f t="shared" si="0"/>
        <v>48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3</v>
      </c>
      <c r="AA30" s="7">
        <v>8</v>
      </c>
      <c r="AB30" s="7"/>
      <c r="AC30" s="7"/>
      <c r="AD30" s="7"/>
      <c r="AE30" s="7"/>
      <c r="AF30" s="7"/>
      <c r="AG30" s="7"/>
      <c r="AH30" s="7"/>
      <c r="AI30" s="7"/>
      <c r="AJ30" s="7"/>
      <c r="AK30" s="7">
        <v>2</v>
      </c>
      <c r="AL30" s="7">
        <v>25</v>
      </c>
      <c r="AM30" s="7"/>
      <c r="AN30" s="7"/>
      <c r="AO30" s="7"/>
      <c r="AP30" s="7"/>
      <c r="AQ30" s="7"/>
      <c r="AR30" s="7"/>
      <c r="AS30" s="7"/>
      <c r="AT30" s="7"/>
      <c r="AU30" s="7">
        <v>2</v>
      </c>
      <c r="AV30" s="7"/>
      <c r="AW30" s="7"/>
      <c r="AX30" s="7"/>
      <c r="AY30" s="7"/>
      <c r="AZ30" s="7">
        <v>8</v>
      </c>
      <c r="BA30" s="31"/>
    </row>
    <row r="31" spans="1:53" s="11" customFormat="1" ht="18" customHeight="1">
      <c r="A31" s="1">
        <v>27</v>
      </c>
      <c r="B31" s="1">
        <v>23985</v>
      </c>
      <c r="C31" s="5" t="s">
        <v>448</v>
      </c>
      <c r="D31" s="1" t="s">
        <v>20</v>
      </c>
      <c r="E31" s="6" t="s">
        <v>12</v>
      </c>
      <c r="F31" s="1" t="s">
        <v>447</v>
      </c>
      <c r="G31" s="1">
        <f t="shared" si="0"/>
        <v>45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>
        <v>10</v>
      </c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>
        <v>35</v>
      </c>
      <c r="AT31" s="7"/>
      <c r="AU31" s="7"/>
      <c r="AV31" s="7"/>
      <c r="AW31" s="7"/>
      <c r="AX31" s="7"/>
      <c r="AY31" s="7"/>
      <c r="AZ31" s="7"/>
      <c r="BA31" s="31"/>
    </row>
    <row r="32" spans="1:53" s="11" customFormat="1" ht="18" customHeight="1">
      <c r="A32" s="1">
        <v>27</v>
      </c>
      <c r="B32" s="1">
        <v>26284</v>
      </c>
      <c r="C32" s="5" t="s">
        <v>1567</v>
      </c>
      <c r="D32" s="46" t="s">
        <v>20</v>
      </c>
      <c r="E32" s="6" t="s">
        <v>12</v>
      </c>
      <c r="F32" s="1" t="s">
        <v>1522</v>
      </c>
      <c r="G32" s="1">
        <f t="shared" si="0"/>
        <v>45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40</v>
      </c>
      <c r="W32" s="7"/>
      <c r="X32" s="7"/>
      <c r="Y32" s="7"/>
      <c r="Z32" s="7">
        <v>5</v>
      </c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31"/>
    </row>
    <row r="33" spans="1:53" s="11" customFormat="1" ht="18" customHeight="1">
      <c r="A33" s="1">
        <v>29</v>
      </c>
      <c r="B33" s="1">
        <v>41360</v>
      </c>
      <c r="C33" s="5" t="s">
        <v>1744</v>
      </c>
      <c r="D33" s="46" t="s">
        <v>20</v>
      </c>
      <c r="E33" s="6" t="s">
        <v>1745</v>
      </c>
      <c r="F33" s="1" t="s">
        <v>13</v>
      </c>
      <c r="G33" s="1">
        <f t="shared" si="0"/>
        <v>44</v>
      </c>
      <c r="H33" s="30"/>
      <c r="I33" s="7">
        <v>8</v>
      </c>
      <c r="J33" s="7"/>
      <c r="K33" s="7"/>
      <c r="L33" s="7"/>
      <c r="M33" s="7">
        <v>5</v>
      </c>
      <c r="N33" s="7"/>
      <c r="O33" s="7"/>
      <c r="P33" s="7"/>
      <c r="Q33" s="7"/>
      <c r="R33" s="7"/>
      <c r="S33" s="7"/>
      <c r="T33" s="7"/>
      <c r="U33" s="7">
        <v>31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31"/>
    </row>
    <row r="34" spans="1:53" s="11" customFormat="1" ht="18" customHeight="1">
      <c r="A34" s="1">
        <v>30</v>
      </c>
      <c r="B34" s="1">
        <v>41448</v>
      </c>
      <c r="C34" s="5" t="s">
        <v>1559</v>
      </c>
      <c r="D34" s="46" t="s">
        <v>20</v>
      </c>
      <c r="E34" s="6" t="s">
        <v>212</v>
      </c>
      <c r="F34" s="1" t="s">
        <v>11</v>
      </c>
      <c r="G34" s="1">
        <f t="shared" si="0"/>
        <v>43</v>
      </c>
      <c r="H34" s="30"/>
      <c r="I34" s="7"/>
      <c r="J34" s="7"/>
      <c r="K34" s="7"/>
      <c r="L34" s="7"/>
      <c r="M34" s="7"/>
      <c r="N34" s="7"/>
      <c r="O34" s="7"/>
      <c r="P34" s="7">
        <v>1</v>
      </c>
      <c r="Q34" s="7"/>
      <c r="R34" s="7"/>
      <c r="S34" s="7"/>
      <c r="T34" s="7"/>
      <c r="U34" s="7"/>
      <c r="V34" s="7"/>
      <c r="W34" s="7"/>
      <c r="X34" s="7">
        <v>6</v>
      </c>
      <c r="Y34" s="7"/>
      <c r="Z34" s="7">
        <v>36</v>
      </c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31"/>
    </row>
    <row r="35" spans="1:53" s="11" customFormat="1" ht="18" customHeight="1">
      <c r="A35" s="1">
        <v>30</v>
      </c>
      <c r="B35" s="1">
        <v>31324</v>
      </c>
      <c r="C35" s="5" t="s">
        <v>623</v>
      </c>
      <c r="D35" s="46" t="s">
        <v>20</v>
      </c>
      <c r="E35" s="6" t="s">
        <v>12</v>
      </c>
      <c r="F35" s="1" t="s">
        <v>437</v>
      </c>
      <c r="G35" s="1">
        <f t="shared" si="0"/>
        <v>43</v>
      </c>
      <c r="H35" s="30"/>
      <c r="I35" s="7">
        <v>10</v>
      </c>
      <c r="J35" s="7"/>
      <c r="K35" s="7">
        <v>15</v>
      </c>
      <c r="L35" s="7"/>
      <c r="M35" s="7"/>
      <c r="N35" s="7"/>
      <c r="O35" s="7">
        <v>2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>
        <v>7</v>
      </c>
      <c r="AN35" s="7"/>
      <c r="AO35" s="7"/>
      <c r="AP35" s="7">
        <v>7</v>
      </c>
      <c r="AQ35" s="7"/>
      <c r="AR35" s="7"/>
      <c r="AS35" s="7"/>
      <c r="AT35" s="7"/>
      <c r="AU35" s="7"/>
      <c r="AV35" s="7">
        <v>2</v>
      </c>
      <c r="AW35" s="7"/>
      <c r="AX35" s="7"/>
      <c r="AY35" s="7"/>
      <c r="AZ35" s="7"/>
      <c r="BA35" s="31"/>
    </row>
    <row r="36" spans="1:53" s="11" customFormat="1" ht="18" customHeight="1">
      <c r="A36" s="1">
        <v>32</v>
      </c>
      <c r="B36" s="1">
        <v>56505</v>
      </c>
      <c r="C36" s="5" t="s">
        <v>1175</v>
      </c>
      <c r="D36" s="46" t="s">
        <v>20</v>
      </c>
      <c r="E36" s="6" t="s">
        <v>12</v>
      </c>
      <c r="F36" s="1" t="s">
        <v>15</v>
      </c>
      <c r="G36" s="1">
        <f t="shared" si="0"/>
        <v>37</v>
      </c>
      <c r="H36" s="30"/>
      <c r="I36" s="7">
        <v>8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9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>
        <v>20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31"/>
    </row>
    <row r="37" spans="1:53" s="11" customFormat="1" ht="18" customHeight="1">
      <c r="A37" s="1">
        <v>33</v>
      </c>
      <c r="B37" s="1">
        <v>57645</v>
      </c>
      <c r="C37" s="5" t="s">
        <v>552</v>
      </c>
      <c r="D37" s="1" t="s">
        <v>20</v>
      </c>
      <c r="E37" s="6" t="s">
        <v>212</v>
      </c>
      <c r="F37" s="1" t="s">
        <v>11</v>
      </c>
      <c r="G37" s="1">
        <f t="shared" ref="G37:G68" si="1">SUM(I37:AZ37)</f>
        <v>36</v>
      </c>
      <c r="H37" s="30"/>
      <c r="I37" s="7">
        <v>2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5</v>
      </c>
      <c r="U37" s="7"/>
      <c r="V37" s="7"/>
      <c r="W37" s="7"/>
      <c r="X37" s="7"/>
      <c r="Y37" s="7"/>
      <c r="Z37" s="7"/>
      <c r="AA37" s="7"/>
      <c r="AB37" s="7"/>
      <c r="AC37" s="7"/>
      <c r="AD37" s="7">
        <v>9</v>
      </c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>
        <v>5</v>
      </c>
      <c r="AP37" s="7"/>
      <c r="AQ37" s="7"/>
      <c r="AR37" s="7">
        <v>15</v>
      </c>
      <c r="AS37" s="7"/>
      <c r="AT37" s="7"/>
      <c r="AU37" s="7"/>
      <c r="AV37" s="7"/>
      <c r="AW37" s="7"/>
      <c r="AX37" s="7"/>
      <c r="AY37" s="7"/>
      <c r="AZ37" s="7"/>
      <c r="BA37" s="31"/>
    </row>
    <row r="38" spans="1:53" s="11" customFormat="1" ht="18" customHeight="1">
      <c r="A38" s="1">
        <v>34</v>
      </c>
      <c r="B38" s="1">
        <v>43442</v>
      </c>
      <c r="C38" s="5" t="s">
        <v>1376</v>
      </c>
      <c r="D38" s="46" t="s">
        <v>20</v>
      </c>
      <c r="E38" s="6" t="s">
        <v>1270</v>
      </c>
      <c r="F38" s="1" t="s">
        <v>439</v>
      </c>
      <c r="G38" s="1">
        <f t="shared" si="1"/>
        <v>35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35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31"/>
    </row>
    <row r="39" spans="1:53" s="11" customFormat="1" ht="18" customHeight="1">
      <c r="A39" s="1">
        <v>34</v>
      </c>
      <c r="B39" s="1">
        <v>34609</v>
      </c>
      <c r="C39" s="5" t="s">
        <v>849</v>
      </c>
      <c r="D39" s="46" t="s">
        <v>20</v>
      </c>
      <c r="E39" s="6" t="s">
        <v>384</v>
      </c>
      <c r="F39" s="1" t="s">
        <v>11</v>
      </c>
      <c r="G39" s="1">
        <f t="shared" si="1"/>
        <v>35</v>
      </c>
      <c r="H39" s="30"/>
      <c r="I39" s="7">
        <v>1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12</v>
      </c>
      <c r="AA39" s="7"/>
      <c r="AB39" s="7"/>
      <c r="AC39" s="7"/>
      <c r="AD39" s="7"/>
      <c r="AE39" s="7"/>
      <c r="AF39" s="7"/>
      <c r="AG39" s="7"/>
      <c r="AH39" s="7"/>
      <c r="AI39" s="7">
        <v>20</v>
      </c>
      <c r="AJ39" s="7"/>
      <c r="AK39" s="7"/>
      <c r="AL39" s="7"/>
      <c r="AM39" s="7"/>
      <c r="AN39" s="7">
        <v>2</v>
      </c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31"/>
    </row>
    <row r="40" spans="1:53" s="11" customFormat="1" ht="18" customHeight="1">
      <c r="A40" s="1">
        <v>36</v>
      </c>
      <c r="B40" s="1">
        <v>35605</v>
      </c>
      <c r="C40" s="5" t="s">
        <v>1377</v>
      </c>
      <c r="D40" s="46" t="s">
        <v>20</v>
      </c>
      <c r="E40" s="6" t="s">
        <v>1311</v>
      </c>
      <c r="F40" s="1" t="s">
        <v>439</v>
      </c>
      <c r="G40" s="1">
        <f t="shared" si="1"/>
        <v>31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>
        <v>31</v>
      </c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31"/>
    </row>
    <row r="41" spans="1:53" s="11" customFormat="1" ht="18" customHeight="1">
      <c r="A41" s="1">
        <v>36</v>
      </c>
      <c r="B41" s="1">
        <v>45971</v>
      </c>
      <c r="C41" s="5" t="s">
        <v>625</v>
      </c>
      <c r="D41" s="46" t="s">
        <v>20</v>
      </c>
      <c r="E41" s="6" t="s">
        <v>12</v>
      </c>
      <c r="F41" s="1" t="s">
        <v>437</v>
      </c>
      <c r="G41" s="1">
        <f t="shared" si="1"/>
        <v>31</v>
      </c>
      <c r="H41" s="30"/>
      <c r="I41" s="7">
        <v>9</v>
      </c>
      <c r="J41" s="7"/>
      <c r="K41" s="7">
        <v>6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>
        <v>6</v>
      </c>
      <c r="AN41" s="7"/>
      <c r="AO41" s="7"/>
      <c r="AP41" s="7">
        <v>2</v>
      </c>
      <c r="AQ41" s="7"/>
      <c r="AR41" s="7"/>
      <c r="AS41" s="7"/>
      <c r="AT41" s="7"/>
      <c r="AU41" s="7"/>
      <c r="AV41" s="7">
        <v>8</v>
      </c>
      <c r="AW41" s="7"/>
      <c r="AX41" s="7"/>
      <c r="AY41" s="7"/>
      <c r="AZ41" s="7"/>
      <c r="BA41" s="31"/>
    </row>
    <row r="42" spans="1:53" s="11" customFormat="1" ht="18" customHeight="1">
      <c r="A42" s="1">
        <v>38</v>
      </c>
      <c r="B42" s="1">
        <v>36760</v>
      </c>
      <c r="C42" s="5" t="s">
        <v>186</v>
      </c>
      <c r="D42" s="1" t="s">
        <v>20</v>
      </c>
      <c r="E42" s="6" t="s">
        <v>12</v>
      </c>
      <c r="F42" s="1" t="s">
        <v>11</v>
      </c>
      <c r="G42" s="1">
        <f t="shared" si="1"/>
        <v>30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25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>
        <v>5</v>
      </c>
      <c r="BA42" s="31"/>
    </row>
    <row r="43" spans="1:53" s="11" customFormat="1" ht="18" customHeight="1">
      <c r="A43" s="1">
        <v>39</v>
      </c>
      <c r="B43" s="1">
        <v>49022</v>
      </c>
      <c r="C43" s="5" t="s">
        <v>1509</v>
      </c>
      <c r="D43" s="46" t="s">
        <v>20</v>
      </c>
      <c r="E43" s="6" t="s">
        <v>1560</v>
      </c>
      <c r="F43" s="1" t="s">
        <v>1510</v>
      </c>
      <c r="G43" s="1">
        <f t="shared" si="1"/>
        <v>29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>
        <v>9</v>
      </c>
      <c r="S43" s="7"/>
      <c r="T43" s="7"/>
      <c r="U43" s="7"/>
      <c r="V43" s="7"/>
      <c r="W43" s="7"/>
      <c r="X43" s="7"/>
      <c r="Y43" s="7"/>
      <c r="Z43" s="7">
        <v>10</v>
      </c>
      <c r="AA43" s="7">
        <v>10</v>
      </c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31"/>
    </row>
    <row r="44" spans="1:53" s="11" customFormat="1" ht="18" customHeight="1">
      <c r="A44" s="1">
        <v>40</v>
      </c>
      <c r="B44" s="1">
        <v>40245</v>
      </c>
      <c r="C44" s="5" t="s">
        <v>1511</v>
      </c>
      <c r="D44" s="46" t="s">
        <v>20</v>
      </c>
      <c r="E44" s="6" t="s">
        <v>12</v>
      </c>
      <c r="F44" s="1" t="s">
        <v>239</v>
      </c>
      <c r="G44" s="1">
        <f t="shared" si="1"/>
        <v>28</v>
      </c>
      <c r="H44" s="30"/>
      <c r="I44" s="7">
        <v>8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>
        <v>15</v>
      </c>
      <c r="AA44" s="7">
        <v>5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31"/>
    </row>
    <row r="45" spans="1:53" s="11" customFormat="1" ht="18" customHeight="1">
      <c r="A45" s="1">
        <v>40</v>
      </c>
      <c r="B45" s="1">
        <v>52849</v>
      </c>
      <c r="C45" s="5" t="s">
        <v>1561</v>
      </c>
      <c r="D45" s="46" t="s">
        <v>20</v>
      </c>
      <c r="E45" s="6" t="s">
        <v>1562</v>
      </c>
      <c r="F45" s="1" t="s">
        <v>255</v>
      </c>
      <c r="G45" s="1">
        <f t="shared" si="1"/>
        <v>28</v>
      </c>
      <c r="H45" s="30"/>
      <c r="I45" s="7">
        <v>10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18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31"/>
    </row>
    <row r="46" spans="1:53" s="11" customFormat="1" ht="18" customHeight="1">
      <c r="A46" s="1">
        <v>42</v>
      </c>
      <c r="B46" s="1">
        <v>42054</v>
      </c>
      <c r="C46" s="5" t="s">
        <v>570</v>
      </c>
      <c r="D46" s="46" t="s">
        <v>20</v>
      </c>
      <c r="E46" s="6" t="s">
        <v>12</v>
      </c>
      <c r="F46" s="1" t="s">
        <v>13</v>
      </c>
      <c r="G46" s="1">
        <f t="shared" si="1"/>
        <v>27</v>
      </c>
      <c r="H46" s="30"/>
      <c r="I46" s="7">
        <v>7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>
        <v>5</v>
      </c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>
        <v>15</v>
      </c>
      <c r="AR46" s="7"/>
      <c r="AS46" s="7"/>
      <c r="AT46" s="7"/>
      <c r="AU46" s="7"/>
      <c r="AV46" s="7"/>
      <c r="AW46" s="7"/>
      <c r="AX46" s="7"/>
      <c r="AY46" s="7"/>
      <c r="AZ46" s="7"/>
      <c r="BA46" s="31"/>
    </row>
    <row r="47" spans="1:53" s="11" customFormat="1" ht="18" customHeight="1">
      <c r="A47" s="1">
        <v>42</v>
      </c>
      <c r="B47" s="1">
        <v>39524</v>
      </c>
      <c r="C47" s="5" t="s">
        <v>553</v>
      </c>
      <c r="D47" s="1" t="s">
        <v>20</v>
      </c>
      <c r="E47" s="6" t="s">
        <v>212</v>
      </c>
      <c r="F47" s="1" t="s">
        <v>11</v>
      </c>
      <c r="G47" s="1">
        <f t="shared" si="1"/>
        <v>27</v>
      </c>
      <c r="H47" s="30"/>
      <c r="I47" s="7">
        <v>7</v>
      </c>
      <c r="J47" s="7"/>
      <c r="K47" s="7"/>
      <c r="L47" s="7"/>
      <c r="M47" s="7"/>
      <c r="N47" s="7"/>
      <c r="O47" s="7"/>
      <c r="P47" s="7"/>
      <c r="Q47" s="7"/>
      <c r="R47" s="7"/>
      <c r="S47" s="7">
        <v>7</v>
      </c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>
        <v>13</v>
      </c>
      <c r="AS47" s="7"/>
      <c r="AT47" s="7"/>
      <c r="AU47" s="7"/>
      <c r="AV47" s="7"/>
      <c r="AW47" s="7"/>
      <c r="AX47" s="7"/>
      <c r="AY47" s="7"/>
      <c r="AZ47" s="7"/>
      <c r="BA47" s="31"/>
    </row>
    <row r="48" spans="1:53" s="11" customFormat="1" ht="18" customHeight="1">
      <c r="A48" s="1">
        <v>44</v>
      </c>
      <c r="B48" s="1">
        <v>43576</v>
      </c>
      <c r="C48" s="5" t="s">
        <v>1237</v>
      </c>
      <c r="D48" s="46" t="s">
        <v>20</v>
      </c>
      <c r="E48" s="6" t="s">
        <v>1215</v>
      </c>
      <c r="F48" s="1" t="s">
        <v>11</v>
      </c>
      <c r="G48" s="1">
        <f t="shared" si="1"/>
        <v>25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2</v>
      </c>
      <c r="W48" s="7"/>
      <c r="X48" s="7"/>
      <c r="Y48" s="7"/>
      <c r="Z48" s="7">
        <v>9</v>
      </c>
      <c r="AA48" s="7"/>
      <c r="AB48" s="7"/>
      <c r="AC48" s="7"/>
      <c r="AD48" s="7"/>
      <c r="AE48" s="7">
        <v>4</v>
      </c>
      <c r="AF48" s="7"/>
      <c r="AG48" s="7"/>
      <c r="AH48" s="7">
        <v>10</v>
      </c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31"/>
    </row>
    <row r="49" spans="1:53" s="11" customFormat="1" ht="18" customHeight="1">
      <c r="A49" s="1">
        <v>45</v>
      </c>
      <c r="B49" s="1">
        <v>51954</v>
      </c>
      <c r="C49" s="5" t="s">
        <v>2218</v>
      </c>
      <c r="D49" s="46" t="s">
        <v>20</v>
      </c>
      <c r="E49" s="22" t="s">
        <v>2216</v>
      </c>
      <c r="F49" s="1" t="s">
        <v>698</v>
      </c>
      <c r="G49" s="1">
        <f t="shared" si="1"/>
        <v>24</v>
      </c>
      <c r="H49" s="30"/>
      <c r="I49" s="7"/>
      <c r="J49" s="7">
        <v>15</v>
      </c>
      <c r="K49" s="7">
        <v>9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31"/>
    </row>
    <row r="50" spans="1:53" s="11" customFormat="1" ht="18" customHeight="1">
      <c r="A50" s="1">
        <v>46</v>
      </c>
      <c r="B50" s="1">
        <v>49704</v>
      </c>
      <c r="C50" s="5" t="s">
        <v>454</v>
      </c>
      <c r="D50" s="1" t="s">
        <v>20</v>
      </c>
      <c r="E50" s="6" t="s">
        <v>455</v>
      </c>
      <c r="F50" s="1" t="s">
        <v>447</v>
      </c>
      <c r="G50" s="1">
        <f t="shared" si="1"/>
        <v>23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>
        <v>6</v>
      </c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>
        <v>17</v>
      </c>
      <c r="AT50" s="7"/>
      <c r="AU50" s="7"/>
      <c r="AV50" s="7"/>
      <c r="AW50" s="7"/>
      <c r="AX50" s="7"/>
      <c r="AY50" s="7"/>
      <c r="AZ50" s="7"/>
      <c r="BA50" s="31"/>
    </row>
    <row r="51" spans="1:53" s="11" customFormat="1" ht="18" customHeight="1">
      <c r="A51" s="1">
        <v>46</v>
      </c>
      <c r="B51" s="1">
        <v>33034</v>
      </c>
      <c r="C51" s="5" t="s">
        <v>1563</v>
      </c>
      <c r="D51" s="46" t="s">
        <v>20</v>
      </c>
      <c r="E51" s="6" t="s">
        <v>1564</v>
      </c>
      <c r="F51" s="1" t="s">
        <v>8</v>
      </c>
      <c r="G51" s="1">
        <f t="shared" si="1"/>
        <v>23</v>
      </c>
      <c r="H51" s="30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>
        <v>13</v>
      </c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31"/>
    </row>
    <row r="52" spans="1:53" s="11" customFormat="1" ht="18" customHeight="1">
      <c r="A52" s="1">
        <v>48</v>
      </c>
      <c r="B52" s="1">
        <v>54835</v>
      </c>
      <c r="C52" s="5" t="s">
        <v>554</v>
      </c>
      <c r="D52" s="46" t="s">
        <v>20</v>
      </c>
      <c r="E52" s="22" t="s">
        <v>544</v>
      </c>
      <c r="F52" s="1" t="s">
        <v>11</v>
      </c>
      <c r="G52" s="1">
        <f t="shared" si="1"/>
        <v>22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>
        <v>11</v>
      </c>
      <c r="AK52" s="7"/>
      <c r="AL52" s="7"/>
      <c r="AM52" s="7"/>
      <c r="AN52" s="7"/>
      <c r="AO52" s="7"/>
      <c r="AP52" s="7"/>
      <c r="AQ52" s="7"/>
      <c r="AR52" s="7">
        <v>11</v>
      </c>
      <c r="AS52" s="7"/>
      <c r="AT52" s="7"/>
      <c r="AU52" s="7"/>
      <c r="AV52" s="7"/>
      <c r="AW52" s="7"/>
      <c r="AX52" s="7"/>
      <c r="AY52" s="7"/>
      <c r="AZ52" s="7"/>
      <c r="BA52" s="31"/>
    </row>
    <row r="53" spans="1:53" s="11" customFormat="1" ht="18" customHeight="1">
      <c r="A53" s="1">
        <v>49</v>
      </c>
      <c r="B53" s="1">
        <v>51285</v>
      </c>
      <c r="C53" s="5" t="s">
        <v>2471</v>
      </c>
      <c r="D53" s="46" t="s">
        <v>20</v>
      </c>
      <c r="E53" s="22" t="s">
        <v>12</v>
      </c>
      <c r="F53" s="1" t="s">
        <v>8</v>
      </c>
      <c r="G53" s="1">
        <f t="shared" si="1"/>
        <v>21</v>
      </c>
      <c r="H53" s="30"/>
      <c r="I53" s="7">
        <v>8</v>
      </c>
      <c r="J53" s="7">
        <v>13</v>
      </c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31"/>
    </row>
    <row r="54" spans="1:53" s="11" customFormat="1" ht="18" customHeight="1">
      <c r="A54" s="1">
        <v>50</v>
      </c>
      <c r="B54" s="1">
        <v>44947</v>
      </c>
      <c r="C54" s="5" t="s">
        <v>1508</v>
      </c>
      <c r="D54" s="46" t="s">
        <v>20</v>
      </c>
      <c r="E54" s="6" t="s">
        <v>89</v>
      </c>
      <c r="F54" s="1" t="s">
        <v>13</v>
      </c>
      <c r="G54" s="1">
        <f t="shared" si="1"/>
        <v>20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>
        <v>20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31"/>
    </row>
    <row r="55" spans="1:53" s="11" customFormat="1" ht="18" customHeight="1">
      <c r="A55" s="1">
        <v>50</v>
      </c>
      <c r="B55" s="1">
        <v>47170</v>
      </c>
      <c r="C55" s="5" t="s">
        <v>2473</v>
      </c>
      <c r="D55" s="46" t="s">
        <v>20</v>
      </c>
      <c r="E55" s="22" t="s">
        <v>12</v>
      </c>
      <c r="F55" s="1" t="s">
        <v>8</v>
      </c>
      <c r="G55" s="1">
        <f t="shared" si="1"/>
        <v>20</v>
      </c>
      <c r="H55" s="30"/>
      <c r="I55" s="7">
        <v>9</v>
      </c>
      <c r="J55" s="7">
        <v>11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31"/>
    </row>
    <row r="56" spans="1:53" s="11" customFormat="1" ht="18" customHeight="1">
      <c r="A56" s="1">
        <v>52</v>
      </c>
      <c r="B56" s="1">
        <v>44915</v>
      </c>
      <c r="C56" s="5" t="s">
        <v>390</v>
      </c>
      <c r="D56" s="1" t="s">
        <v>20</v>
      </c>
      <c r="E56" s="6" t="s">
        <v>391</v>
      </c>
      <c r="F56" s="1" t="s">
        <v>16</v>
      </c>
      <c r="G56" s="1">
        <f t="shared" si="1"/>
        <v>17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>
        <v>17</v>
      </c>
      <c r="AU56" s="7"/>
      <c r="AV56" s="7"/>
      <c r="AW56" s="7"/>
      <c r="AX56" s="7"/>
      <c r="AY56" s="7"/>
      <c r="AZ56" s="7"/>
      <c r="BA56" s="31"/>
    </row>
    <row r="57" spans="1:53" s="11" customFormat="1" ht="18" customHeight="1">
      <c r="A57" s="1">
        <v>52</v>
      </c>
      <c r="B57" s="1">
        <v>46449</v>
      </c>
      <c r="C57" s="5" t="s">
        <v>1849</v>
      </c>
      <c r="D57" s="46" t="s">
        <v>20</v>
      </c>
      <c r="E57" s="6" t="s">
        <v>12</v>
      </c>
      <c r="F57" s="1" t="s">
        <v>239</v>
      </c>
      <c r="G57" s="1">
        <f t="shared" si="1"/>
        <v>17</v>
      </c>
      <c r="H57" s="30"/>
      <c r="I57" s="7">
        <v>10</v>
      </c>
      <c r="J57" s="7"/>
      <c r="K57" s="7"/>
      <c r="L57" s="7"/>
      <c r="M57" s="7"/>
      <c r="N57" s="7"/>
      <c r="O57" s="7"/>
      <c r="P57" s="7"/>
      <c r="Q57" s="7"/>
      <c r="R57" s="7">
        <v>7</v>
      </c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31"/>
    </row>
    <row r="58" spans="1:53" s="11" customFormat="1" ht="18" customHeight="1">
      <c r="A58" s="1">
        <v>52</v>
      </c>
      <c r="B58" s="1">
        <v>47863</v>
      </c>
      <c r="C58" s="5" t="s">
        <v>626</v>
      </c>
      <c r="D58" s="46" t="s">
        <v>20</v>
      </c>
      <c r="E58" s="6" t="s">
        <v>12</v>
      </c>
      <c r="F58" s="1" t="s">
        <v>437</v>
      </c>
      <c r="G58" s="1">
        <f t="shared" si="1"/>
        <v>17</v>
      </c>
      <c r="H58" s="30"/>
      <c r="I58" s="7">
        <v>7</v>
      </c>
      <c r="J58" s="7"/>
      <c r="K58" s="7"/>
      <c r="L58" s="7"/>
      <c r="M58" s="7"/>
      <c r="N58" s="7"/>
      <c r="O58" s="7">
        <v>4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>
        <v>1</v>
      </c>
      <c r="AN58" s="7"/>
      <c r="AO58" s="7"/>
      <c r="AP58" s="7"/>
      <c r="AQ58" s="7"/>
      <c r="AR58" s="7"/>
      <c r="AS58" s="7"/>
      <c r="AT58" s="7"/>
      <c r="AU58" s="7"/>
      <c r="AV58" s="7">
        <v>5</v>
      </c>
      <c r="AW58" s="7"/>
      <c r="AX58" s="7"/>
      <c r="AY58" s="7"/>
      <c r="AZ58" s="7"/>
      <c r="BA58" s="31"/>
    </row>
    <row r="59" spans="1:53" s="11" customFormat="1" ht="18" customHeight="1">
      <c r="A59" s="1">
        <v>55</v>
      </c>
      <c r="B59" s="1">
        <v>35819</v>
      </c>
      <c r="C59" s="5" t="s">
        <v>1464</v>
      </c>
      <c r="D59" s="46" t="s">
        <v>20</v>
      </c>
      <c r="E59" s="6" t="s">
        <v>1465</v>
      </c>
      <c r="F59" s="1" t="s">
        <v>11</v>
      </c>
      <c r="G59" s="1">
        <f t="shared" si="1"/>
        <v>15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>
        <v>15</v>
      </c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31"/>
    </row>
    <row r="60" spans="1:53" s="11" customFormat="1" ht="18" customHeight="1">
      <c r="A60" s="1">
        <v>55</v>
      </c>
      <c r="B60" s="1">
        <v>36738</v>
      </c>
      <c r="C60" s="5" t="s">
        <v>443</v>
      </c>
      <c r="D60" s="1" t="s">
        <v>20</v>
      </c>
      <c r="E60" s="6" t="s">
        <v>444</v>
      </c>
      <c r="F60" s="1" t="s">
        <v>255</v>
      </c>
      <c r="G60" s="1">
        <f t="shared" si="1"/>
        <v>15</v>
      </c>
      <c r="H60" s="30"/>
      <c r="I60" s="7">
        <v>8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>
        <v>7</v>
      </c>
      <c r="AV60" s="7"/>
      <c r="AW60" s="7"/>
      <c r="AX60" s="7"/>
      <c r="AY60" s="7"/>
      <c r="AZ60" s="7"/>
      <c r="BA60" s="31"/>
    </row>
    <row r="61" spans="1:53" s="11" customFormat="1" ht="18" customHeight="1">
      <c r="A61" s="1">
        <v>57</v>
      </c>
      <c r="B61" s="1">
        <v>43933</v>
      </c>
      <c r="C61" s="5" t="s">
        <v>627</v>
      </c>
      <c r="D61" s="46" t="s">
        <v>20</v>
      </c>
      <c r="E61" s="6" t="s">
        <v>12</v>
      </c>
      <c r="F61" s="1" t="s">
        <v>437</v>
      </c>
      <c r="G61" s="1">
        <f t="shared" si="1"/>
        <v>12</v>
      </c>
      <c r="H61" s="30"/>
      <c r="I61" s="7">
        <v>8</v>
      </c>
      <c r="J61" s="7"/>
      <c r="K61" s="7">
        <v>1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>
        <v>3</v>
      </c>
      <c r="AW61" s="7"/>
      <c r="AX61" s="7"/>
      <c r="AY61" s="7"/>
      <c r="AZ61" s="7"/>
      <c r="BA61" s="31"/>
    </row>
    <row r="62" spans="1:53" s="11" customFormat="1" ht="18" customHeight="1">
      <c r="A62" s="1">
        <v>58</v>
      </c>
      <c r="B62" s="1">
        <v>45050</v>
      </c>
      <c r="C62" s="5" t="s">
        <v>458</v>
      </c>
      <c r="D62" s="1" t="s">
        <v>20</v>
      </c>
      <c r="E62" s="6" t="s">
        <v>455</v>
      </c>
      <c r="F62" s="1" t="s">
        <v>447</v>
      </c>
      <c r="G62" s="1">
        <f t="shared" si="1"/>
        <v>11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>
        <v>4</v>
      </c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>
        <v>7</v>
      </c>
      <c r="AT62" s="7"/>
      <c r="AU62" s="7"/>
      <c r="AV62" s="7"/>
      <c r="AW62" s="7"/>
      <c r="AX62" s="7"/>
      <c r="AY62" s="7"/>
      <c r="AZ62" s="7"/>
      <c r="BA62" s="31"/>
    </row>
    <row r="63" spans="1:53" s="11" customFormat="1" ht="18" customHeight="1">
      <c r="A63" s="1">
        <v>59</v>
      </c>
      <c r="B63" s="1">
        <v>39022</v>
      </c>
      <c r="C63" s="5" t="s">
        <v>1466</v>
      </c>
      <c r="D63" s="46" t="s">
        <v>20</v>
      </c>
      <c r="E63" s="6" t="s">
        <v>12</v>
      </c>
      <c r="F63" s="1" t="s">
        <v>11</v>
      </c>
      <c r="G63" s="1">
        <f t="shared" si="1"/>
        <v>10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10</v>
      </c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31"/>
    </row>
    <row r="64" spans="1:53" s="11" customFormat="1" ht="18" customHeight="1">
      <c r="A64" s="1">
        <v>59</v>
      </c>
      <c r="B64" s="1">
        <v>50706</v>
      </c>
      <c r="C64" s="5" t="s">
        <v>2339</v>
      </c>
      <c r="D64" s="46" t="s">
        <v>20</v>
      </c>
      <c r="E64" s="22" t="s">
        <v>12</v>
      </c>
      <c r="F64" s="1" t="s">
        <v>14</v>
      </c>
      <c r="G64" s="1">
        <f t="shared" si="1"/>
        <v>10</v>
      </c>
      <c r="H64" s="30"/>
      <c r="I64" s="7">
        <v>10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31"/>
    </row>
    <row r="65" spans="1:53" s="11" customFormat="1" ht="18" customHeight="1">
      <c r="A65" s="1">
        <v>59</v>
      </c>
      <c r="B65" s="1">
        <v>49184</v>
      </c>
      <c r="C65" s="5" t="s">
        <v>2402</v>
      </c>
      <c r="D65" s="46" t="s">
        <v>20</v>
      </c>
      <c r="E65" s="22" t="s">
        <v>12</v>
      </c>
      <c r="F65" s="1" t="s">
        <v>1267</v>
      </c>
      <c r="G65" s="1">
        <f t="shared" si="1"/>
        <v>10</v>
      </c>
      <c r="H65" s="30"/>
      <c r="I65" s="7">
        <v>10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31"/>
    </row>
    <row r="66" spans="1:53" s="11" customFormat="1" ht="18" customHeight="1">
      <c r="A66" s="1">
        <v>59</v>
      </c>
      <c r="B66" s="1">
        <v>57960</v>
      </c>
      <c r="C66" s="5" t="s">
        <v>622</v>
      </c>
      <c r="D66" s="46" t="s">
        <v>20</v>
      </c>
      <c r="E66" s="6" t="s">
        <v>12</v>
      </c>
      <c r="F66" s="1" t="s">
        <v>437</v>
      </c>
      <c r="G66" s="1">
        <f t="shared" si="1"/>
        <v>10</v>
      </c>
      <c r="H66" s="30"/>
      <c r="I66" s="7">
        <v>6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>
        <v>4</v>
      </c>
      <c r="AW66" s="7"/>
      <c r="AX66" s="7"/>
      <c r="AY66" s="7"/>
      <c r="AZ66" s="7"/>
      <c r="BA66" s="31"/>
    </row>
    <row r="67" spans="1:53" s="11" customFormat="1" ht="18" customHeight="1">
      <c r="A67" s="1">
        <v>59</v>
      </c>
      <c r="B67" s="1">
        <v>36171</v>
      </c>
      <c r="C67" s="5" t="s">
        <v>2891</v>
      </c>
      <c r="D67" s="46" t="s">
        <v>20</v>
      </c>
      <c r="E67" s="6" t="s">
        <v>2888</v>
      </c>
      <c r="F67" s="1" t="s">
        <v>17</v>
      </c>
      <c r="G67" s="1">
        <f t="shared" si="1"/>
        <v>10</v>
      </c>
      <c r="H67" s="30"/>
      <c r="I67" s="7">
        <v>10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31"/>
    </row>
    <row r="68" spans="1:53" s="11" customFormat="1" ht="18" customHeight="1">
      <c r="A68" s="1">
        <v>64</v>
      </c>
      <c r="B68" s="1">
        <v>43151</v>
      </c>
      <c r="C68" s="5" t="s">
        <v>1179</v>
      </c>
      <c r="D68" s="46" t="s">
        <v>20</v>
      </c>
      <c r="E68" s="6" t="s">
        <v>12</v>
      </c>
      <c r="F68" s="1" t="s">
        <v>15</v>
      </c>
      <c r="G68" s="1">
        <f t="shared" si="1"/>
        <v>9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>
        <v>9</v>
      </c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31"/>
    </row>
    <row r="69" spans="1:53" s="11" customFormat="1" ht="18" customHeight="1">
      <c r="A69" s="1">
        <v>64</v>
      </c>
      <c r="B69" s="1">
        <v>56466</v>
      </c>
      <c r="C69" s="5" t="s">
        <v>1613</v>
      </c>
      <c r="D69" s="46" t="s">
        <v>20</v>
      </c>
      <c r="E69" s="6" t="s">
        <v>2156</v>
      </c>
      <c r="F69" s="1" t="s">
        <v>11</v>
      </c>
      <c r="G69" s="1">
        <f t="shared" ref="G69:G100" si="2">SUM(I69:AZ69)</f>
        <v>9</v>
      </c>
      <c r="H69" s="30"/>
      <c r="I69" s="7"/>
      <c r="J69" s="7"/>
      <c r="K69" s="7"/>
      <c r="L69" s="7"/>
      <c r="M69" s="7"/>
      <c r="N69" s="7">
        <v>4</v>
      </c>
      <c r="O69" s="7"/>
      <c r="P69" s="7"/>
      <c r="Q69" s="7"/>
      <c r="R69" s="7"/>
      <c r="S69" s="7"/>
      <c r="T69" s="7"/>
      <c r="U69" s="7"/>
      <c r="V69" s="7"/>
      <c r="W69" s="7"/>
      <c r="X69" s="7">
        <v>5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31"/>
    </row>
    <row r="70" spans="1:53" s="11" customFormat="1" ht="18" customHeight="1">
      <c r="A70" s="1">
        <v>64</v>
      </c>
      <c r="B70" s="1">
        <v>57709</v>
      </c>
      <c r="C70" s="5" t="s">
        <v>1494</v>
      </c>
      <c r="D70" s="46" t="s">
        <v>20</v>
      </c>
      <c r="E70" s="6" t="s">
        <v>1495</v>
      </c>
      <c r="F70" s="1" t="s">
        <v>15</v>
      </c>
      <c r="G70" s="1">
        <f t="shared" si="2"/>
        <v>9</v>
      </c>
      <c r="H70" s="30"/>
      <c r="I70" s="7">
        <v>6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>
        <v>1</v>
      </c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>
        <v>2</v>
      </c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31"/>
    </row>
    <row r="71" spans="1:53" s="11" customFormat="1" ht="18" customHeight="1">
      <c r="A71" s="1">
        <v>64</v>
      </c>
      <c r="B71" s="1">
        <v>49445</v>
      </c>
      <c r="C71" s="5" t="s">
        <v>2256</v>
      </c>
      <c r="D71" s="46" t="s">
        <v>20</v>
      </c>
      <c r="E71" s="22" t="s">
        <v>12</v>
      </c>
      <c r="F71" s="1" t="s">
        <v>255</v>
      </c>
      <c r="G71" s="1">
        <f t="shared" si="2"/>
        <v>9</v>
      </c>
      <c r="H71" s="30"/>
      <c r="I71" s="7">
        <v>9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31"/>
    </row>
    <row r="72" spans="1:53" s="11" customFormat="1" ht="18" customHeight="1">
      <c r="A72" s="1">
        <v>64</v>
      </c>
      <c r="B72" s="1">
        <v>55619</v>
      </c>
      <c r="C72" s="5" t="s">
        <v>2496</v>
      </c>
      <c r="D72" s="46" t="s">
        <v>20</v>
      </c>
      <c r="E72" s="6" t="s">
        <v>2490</v>
      </c>
      <c r="F72" s="1" t="s">
        <v>1825</v>
      </c>
      <c r="G72" s="1">
        <f t="shared" si="2"/>
        <v>9</v>
      </c>
      <c r="H72" s="30"/>
      <c r="I72" s="7">
        <v>9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31"/>
    </row>
    <row r="73" spans="1:53" s="11" customFormat="1" ht="18" customHeight="1">
      <c r="A73" s="1">
        <v>64</v>
      </c>
      <c r="B73" s="1">
        <v>42575</v>
      </c>
      <c r="C73" s="5" t="s">
        <v>2545</v>
      </c>
      <c r="D73" s="46" t="s">
        <v>20</v>
      </c>
      <c r="E73" s="6" t="s">
        <v>12</v>
      </c>
      <c r="F73" s="1" t="s">
        <v>239</v>
      </c>
      <c r="G73" s="1">
        <f t="shared" si="2"/>
        <v>9</v>
      </c>
      <c r="H73" s="30"/>
      <c r="I73" s="7">
        <v>9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31"/>
    </row>
    <row r="74" spans="1:53" s="11" customFormat="1" ht="18" customHeight="1">
      <c r="A74" s="1">
        <v>64</v>
      </c>
      <c r="B74" s="1">
        <v>60572</v>
      </c>
      <c r="C74" s="5" t="s">
        <v>2892</v>
      </c>
      <c r="D74" s="46" t="s">
        <v>20</v>
      </c>
      <c r="E74" s="6" t="s">
        <v>1525</v>
      </c>
      <c r="F74" s="1" t="s">
        <v>17</v>
      </c>
      <c r="G74" s="1">
        <f t="shared" si="2"/>
        <v>9</v>
      </c>
      <c r="H74" s="30"/>
      <c r="I74" s="7">
        <v>9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31"/>
    </row>
    <row r="75" spans="1:53" s="11" customFormat="1" ht="18" customHeight="1">
      <c r="A75" s="1">
        <v>71</v>
      </c>
      <c r="B75" s="1">
        <v>41863</v>
      </c>
      <c r="C75" s="5" t="s">
        <v>452</v>
      </c>
      <c r="D75" s="46" t="s">
        <v>20</v>
      </c>
      <c r="E75" s="6" t="s">
        <v>455</v>
      </c>
      <c r="F75" s="1" t="s">
        <v>447</v>
      </c>
      <c r="G75" s="1">
        <f t="shared" si="2"/>
        <v>8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>
        <v>8</v>
      </c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31"/>
    </row>
    <row r="76" spans="1:53" s="11" customFormat="1" ht="18" customHeight="1">
      <c r="A76" s="1">
        <v>71</v>
      </c>
      <c r="B76" s="1">
        <v>53572</v>
      </c>
      <c r="C76" s="5" t="s">
        <v>779</v>
      </c>
      <c r="D76" s="46" t="s">
        <v>20</v>
      </c>
      <c r="E76" s="6" t="s">
        <v>12</v>
      </c>
      <c r="F76" s="1" t="s">
        <v>437</v>
      </c>
      <c r="G76" s="1">
        <f t="shared" si="2"/>
        <v>8</v>
      </c>
      <c r="H76" s="30"/>
      <c r="I76" s="7">
        <v>4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>
        <v>4</v>
      </c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31"/>
    </row>
    <row r="77" spans="1:53" s="11" customFormat="1" ht="18" customHeight="1">
      <c r="A77" s="1">
        <v>71</v>
      </c>
      <c r="B77" s="1">
        <v>46369</v>
      </c>
      <c r="C77" s="5" t="s">
        <v>2893</v>
      </c>
      <c r="D77" s="46" t="s">
        <v>20</v>
      </c>
      <c r="E77" s="6" t="s">
        <v>2894</v>
      </c>
      <c r="F77" s="1" t="s">
        <v>17</v>
      </c>
      <c r="G77" s="1">
        <f t="shared" si="2"/>
        <v>8</v>
      </c>
      <c r="H77" s="30"/>
      <c r="I77" s="7">
        <v>8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31"/>
    </row>
    <row r="78" spans="1:53" s="11" customFormat="1" ht="18" customHeight="1">
      <c r="A78" s="1">
        <v>74</v>
      </c>
      <c r="B78" s="1">
        <v>45666</v>
      </c>
      <c r="C78" s="5" t="s">
        <v>1409</v>
      </c>
      <c r="D78" s="46" t="s">
        <v>20</v>
      </c>
      <c r="E78" s="6" t="s">
        <v>1410</v>
      </c>
      <c r="F78" s="1" t="s">
        <v>11</v>
      </c>
      <c r="G78" s="1">
        <f t="shared" si="2"/>
        <v>7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>
        <v>7</v>
      </c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31"/>
    </row>
    <row r="79" spans="1:53" s="11" customFormat="1" ht="18" customHeight="1">
      <c r="A79" s="1">
        <v>74</v>
      </c>
      <c r="B79" s="1">
        <v>44224</v>
      </c>
      <c r="C79" s="5" t="s">
        <v>1612</v>
      </c>
      <c r="D79" s="46" t="s">
        <v>20</v>
      </c>
      <c r="E79" s="6" t="s">
        <v>248</v>
      </c>
      <c r="F79" s="1" t="s">
        <v>11</v>
      </c>
      <c r="G79" s="1">
        <f t="shared" si="2"/>
        <v>7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v>7</v>
      </c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31"/>
    </row>
    <row r="80" spans="1:53" s="11" customFormat="1" ht="18" customHeight="1">
      <c r="A80" s="1">
        <v>74</v>
      </c>
      <c r="B80" s="1">
        <v>52147</v>
      </c>
      <c r="C80" s="5" t="s">
        <v>574</v>
      </c>
      <c r="D80" s="46" t="s">
        <v>20</v>
      </c>
      <c r="E80" s="6" t="s">
        <v>96</v>
      </c>
      <c r="F80" s="1" t="s">
        <v>13</v>
      </c>
      <c r="G80" s="1">
        <f t="shared" si="2"/>
        <v>7</v>
      </c>
      <c r="H80" s="30"/>
      <c r="I80" s="7">
        <v>5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>
        <v>2</v>
      </c>
      <c r="AR80" s="7"/>
      <c r="AS80" s="7"/>
      <c r="AT80" s="7"/>
      <c r="AU80" s="7"/>
      <c r="AV80" s="7"/>
      <c r="AW80" s="7"/>
      <c r="AX80" s="7"/>
      <c r="AY80" s="7"/>
      <c r="AZ80" s="7"/>
      <c r="BA80" s="31"/>
    </row>
    <row r="81" spans="1:53" s="11" customFormat="1" ht="18" customHeight="1">
      <c r="A81" s="1">
        <v>74</v>
      </c>
      <c r="B81" s="1">
        <v>56720</v>
      </c>
      <c r="C81" s="5" t="s">
        <v>2257</v>
      </c>
      <c r="D81" s="46" t="s">
        <v>20</v>
      </c>
      <c r="E81" s="22" t="s">
        <v>2258</v>
      </c>
      <c r="F81" s="1" t="s">
        <v>255</v>
      </c>
      <c r="G81" s="1">
        <f t="shared" si="2"/>
        <v>7</v>
      </c>
      <c r="H81" s="30"/>
      <c r="I81" s="7">
        <v>7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31"/>
    </row>
    <row r="82" spans="1:53" s="11" customFormat="1" ht="18" customHeight="1">
      <c r="A82" s="1">
        <v>74</v>
      </c>
      <c r="B82" s="1">
        <v>49669</v>
      </c>
      <c r="C82" s="5" t="s">
        <v>2374</v>
      </c>
      <c r="D82" s="46" t="s">
        <v>20</v>
      </c>
      <c r="E82" s="22" t="s">
        <v>2375</v>
      </c>
      <c r="F82" s="1" t="s">
        <v>15</v>
      </c>
      <c r="G82" s="1">
        <f t="shared" si="2"/>
        <v>7</v>
      </c>
      <c r="H82" s="30"/>
      <c r="I82" s="7">
        <v>7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31"/>
    </row>
    <row r="83" spans="1:53" s="11" customFormat="1" ht="18" customHeight="1">
      <c r="A83" s="1">
        <v>74</v>
      </c>
      <c r="B83" s="1">
        <v>48016</v>
      </c>
      <c r="C83" s="5" t="s">
        <v>2475</v>
      </c>
      <c r="D83" s="46" t="s">
        <v>20</v>
      </c>
      <c r="E83" s="22" t="s">
        <v>2476</v>
      </c>
      <c r="F83" s="1" t="s">
        <v>698</v>
      </c>
      <c r="G83" s="1">
        <f t="shared" si="2"/>
        <v>7</v>
      </c>
      <c r="H83" s="30"/>
      <c r="I83" s="7">
        <v>5</v>
      </c>
      <c r="J83" s="7">
        <v>2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31"/>
    </row>
    <row r="84" spans="1:53" s="11" customFormat="1" ht="18" customHeight="1">
      <c r="A84" s="1">
        <v>74</v>
      </c>
      <c r="B84" s="1">
        <v>61732</v>
      </c>
      <c r="C84" s="5" t="s">
        <v>2546</v>
      </c>
      <c r="D84" s="46" t="s">
        <v>20</v>
      </c>
      <c r="E84" s="6" t="s">
        <v>12</v>
      </c>
      <c r="F84" s="1" t="s">
        <v>239</v>
      </c>
      <c r="G84" s="1">
        <f t="shared" si="2"/>
        <v>7</v>
      </c>
      <c r="H84" s="30"/>
      <c r="I84" s="7">
        <v>7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31"/>
    </row>
    <row r="85" spans="1:53" s="11" customFormat="1" ht="18" customHeight="1">
      <c r="A85" s="1">
        <v>74</v>
      </c>
      <c r="B85" s="1">
        <v>33023</v>
      </c>
      <c r="C85" s="5" t="s">
        <v>2669</v>
      </c>
      <c r="D85" s="46" t="s">
        <v>20</v>
      </c>
      <c r="E85" s="6" t="s">
        <v>12</v>
      </c>
      <c r="F85" s="1" t="s">
        <v>8</v>
      </c>
      <c r="G85" s="1">
        <f t="shared" si="2"/>
        <v>7</v>
      </c>
      <c r="H85" s="30"/>
      <c r="I85" s="7">
        <v>7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31"/>
    </row>
    <row r="86" spans="1:53" s="11" customFormat="1" ht="18" customHeight="1">
      <c r="A86" s="1">
        <v>82</v>
      </c>
      <c r="B86" s="1">
        <v>33596</v>
      </c>
      <c r="C86" s="5" t="s">
        <v>1565</v>
      </c>
      <c r="D86" s="46" t="s">
        <v>20</v>
      </c>
      <c r="E86" s="6" t="s">
        <v>1566</v>
      </c>
      <c r="F86" s="1" t="s">
        <v>1408</v>
      </c>
      <c r="G86" s="1">
        <f t="shared" si="2"/>
        <v>6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>
        <v>6</v>
      </c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31"/>
    </row>
    <row r="87" spans="1:53" s="11" customFormat="1" ht="18" customHeight="1">
      <c r="A87" s="1">
        <v>82</v>
      </c>
      <c r="B87" s="1">
        <v>41171</v>
      </c>
      <c r="C87" s="5" t="s">
        <v>1765</v>
      </c>
      <c r="D87" s="46" t="s">
        <v>20</v>
      </c>
      <c r="E87" s="6" t="s">
        <v>12</v>
      </c>
      <c r="F87" s="1" t="s">
        <v>11</v>
      </c>
      <c r="G87" s="1">
        <f t="shared" si="2"/>
        <v>6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>
        <v>6</v>
      </c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31"/>
    </row>
    <row r="88" spans="1:53" s="11" customFormat="1" ht="18" customHeight="1">
      <c r="A88" s="1">
        <v>82</v>
      </c>
      <c r="B88" s="1">
        <v>56065</v>
      </c>
      <c r="C88" s="5" t="s">
        <v>1197</v>
      </c>
      <c r="D88" s="46" t="s">
        <v>20</v>
      </c>
      <c r="E88" s="6" t="s">
        <v>12</v>
      </c>
      <c r="F88" s="1" t="s">
        <v>16</v>
      </c>
      <c r="G88" s="1">
        <f t="shared" si="2"/>
        <v>6</v>
      </c>
      <c r="H88" s="30"/>
      <c r="I88" s="7"/>
      <c r="J88" s="7"/>
      <c r="K88" s="7"/>
      <c r="L88" s="7"/>
      <c r="M88" s="7"/>
      <c r="N88" s="7">
        <v>3</v>
      </c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>
        <v>3</v>
      </c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31"/>
    </row>
    <row r="89" spans="1:53" s="11" customFormat="1" ht="18" customHeight="1">
      <c r="A89" s="1">
        <v>82</v>
      </c>
      <c r="B89" s="1">
        <v>43689</v>
      </c>
      <c r="C89" s="5" t="s">
        <v>2259</v>
      </c>
      <c r="D89" s="46" t="s">
        <v>20</v>
      </c>
      <c r="E89" s="22" t="s">
        <v>12</v>
      </c>
      <c r="F89" s="1" t="s">
        <v>255</v>
      </c>
      <c r="G89" s="1">
        <f t="shared" si="2"/>
        <v>6</v>
      </c>
      <c r="H89" s="30"/>
      <c r="I89" s="7">
        <v>6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31"/>
    </row>
    <row r="90" spans="1:53" s="11" customFormat="1" ht="18" customHeight="1">
      <c r="A90" s="1">
        <v>82</v>
      </c>
      <c r="B90" s="1">
        <v>49236</v>
      </c>
      <c r="C90" s="5" t="s">
        <v>2363</v>
      </c>
      <c r="D90" s="46" t="s">
        <v>20</v>
      </c>
      <c r="E90" s="22" t="s">
        <v>2364</v>
      </c>
      <c r="F90" s="1" t="s">
        <v>13</v>
      </c>
      <c r="G90" s="1">
        <f t="shared" si="2"/>
        <v>6</v>
      </c>
      <c r="H90" s="30"/>
      <c r="I90" s="7">
        <v>6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31"/>
    </row>
    <row r="91" spans="1:53" s="11" customFormat="1" ht="18" customHeight="1">
      <c r="A91" s="1">
        <v>82</v>
      </c>
      <c r="B91" s="1">
        <v>60847</v>
      </c>
      <c r="C91" s="5" t="s">
        <v>2500</v>
      </c>
      <c r="D91" s="46" t="s">
        <v>20</v>
      </c>
      <c r="E91" s="6" t="s">
        <v>2490</v>
      </c>
      <c r="F91" s="1" t="s">
        <v>1825</v>
      </c>
      <c r="G91" s="1">
        <f t="shared" si="2"/>
        <v>6</v>
      </c>
      <c r="H91" s="30"/>
      <c r="I91" s="7">
        <v>6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31"/>
    </row>
    <row r="92" spans="1:53" s="11" customFormat="1" ht="18" customHeight="1">
      <c r="A92" s="1">
        <v>82</v>
      </c>
      <c r="B92" s="1">
        <v>61678</v>
      </c>
      <c r="C92" s="5" t="s">
        <v>2547</v>
      </c>
      <c r="D92" s="46" t="s">
        <v>20</v>
      </c>
      <c r="E92" s="6" t="s">
        <v>12</v>
      </c>
      <c r="F92" s="1" t="s">
        <v>239</v>
      </c>
      <c r="G92" s="1">
        <f t="shared" si="2"/>
        <v>6</v>
      </c>
      <c r="H92" s="30"/>
      <c r="I92" s="7">
        <v>6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31"/>
    </row>
    <row r="93" spans="1:53" s="11" customFormat="1" ht="18" customHeight="1">
      <c r="A93" s="1">
        <v>82</v>
      </c>
      <c r="B93" s="1">
        <v>48452</v>
      </c>
      <c r="C93" s="5" t="s">
        <v>2670</v>
      </c>
      <c r="D93" s="46" t="s">
        <v>20</v>
      </c>
      <c r="E93" s="6" t="s">
        <v>12</v>
      </c>
      <c r="F93" s="1" t="s">
        <v>8</v>
      </c>
      <c r="G93" s="1">
        <f t="shared" si="2"/>
        <v>6</v>
      </c>
      <c r="H93" s="30"/>
      <c r="I93" s="7">
        <v>6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31"/>
    </row>
    <row r="94" spans="1:53" s="11" customFormat="1" ht="18" customHeight="1">
      <c r="A94" s="1">
        <v>82</v>
      </c>
      <c r="B94" s="1">
        <v>43498</v>
      </c>
      <c r="C94" s="5" t="s">
        <v>2896</v>
      </c>
      <c r="D94" s="46" t="s">
        <v>20</v>
      </c>
      <c r="E94" s="6" t="s">
        <v>2895</v>
      </c>
      <c r="F94" s="1" t="s">
        <v>17</v>
      </c>
      <c r="G94" s="1">
        <f t="shared" si="2"/>
        <v>6</v>
      </c>
      <c r="H94" s="30"/>
      <c r="I94" s="7">
        <v>6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31"/>
    </row>
    <row r="95" spans="1:53" s="11" customFormat="1" ht="18" customHeight="1">
      <c r="A95" s="1">
        <v>91</v>
      </c>
      <c r="B95" s="1">
        <v>35989</v>
      </c>
      <c r="C95" s="5" t="s">
        <v>459</v>
      </c>
      <c r="D95" s="1" t="s">
        <v>20</v>
      </c>
      <c r="E95" s="6" t="s">
        <v>12</v>
      </c>
      <c r="F95" s="1" t="s">
        <v>460</v>
      </c>
      <c r="G95" s="1">
        <f t="shared" si="2"/>
        <v>5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>
        <v>5</v>
      </c>
      <c r="AT95" s="7"/>
      <c r="AU95" s="7"/>
      <c r="AV95" s="7"/>
      <c r="AW95" s="7"/>
      <c r="AX95" s="7"/>
      <c r="AY95" s="7"/>
      <c r="AZ95" s="7"/>
      <c r="BA95" s="31"/>
    </row>
    <row r="96" spans="1:53" s="11" customFormat="1" ht="18" customHeight="1">
      <c r="A96" s="1">
        <v>91</v>
      </c>
      <c r="B96" s="1">
        <v>61741</v>
      </c>
      <c r="C96" s="5" t="s">
        <v>2132</v>
      </c>
      <c r="D96" s="46" t="s">
        <v>20</v>
      </c>
      <c r="E96" s="6" t="s">
        <v>12</v>
      </c>
      <c r="F96" s="1" t="s">
        <v>1221</v>
      </c>
      <c r="G96" s="1">
        <f t="shared" si="2"/>
        <v>5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>
        <v>5</v>
      </c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31"/>
    </row>
    <row r="97" spans="1:53" s="11" customFormat="1" ht="18" customHeight="1">
      <c r="A97" s="1">
        <v>91</v>
      </c>
      <c r="B97" s="1">
        <v>39916</v>
      </c>
      <c r="C97" s="5" t="s">
        <v>575</v>
      </c>
      <c r="D97" s="46" t="s">
        <v>20</v>
      </c>
      <c r="E97" s="6" t="s">
        <v>328</v>
      </c>
      <c r="F97" s="1" t="s">
        <v>13</v>
      </c>
      <c r="G97" s="1">
        <f t="shared" si="2"/>
        <v>5</v>
      </c>
      <c r="H97" s="30"/>
      <c r="I97" s="7">
        <v>4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>
        <v>1</v>
      </c>
      <c r="AR97" s="7"/>
      <c r="AS97" s="7"/>
      <c r="AT97" s="7"/>
      <c r="AU97" s="7"/>
      <c r="AV97" s="7"/>
      <c r="AW97" s="7"/>
      <c r="AX97" s="7"/>
      <c r="AY97" s="7"/>
      <c r="AZ97" s="7"/>
      <c r="BA97" s="31"/>
    </row>
    <row r="98" spans="1:53" s="11" customFormat="1" ht="18" customHeight="1">
      <c r="A98" s="1">
        <v>91</v>
      </c>
      <c r="B98" s="1">
        <v>60604</v>
      </c>
      <c r="C98" s="5" t="s">
        <v>2260</v>
      </c>
      <c r="D98" s="46" t="s">
        <v>20</v>
      </c>
      <c r="E98" s="22" t="s">
        <v>12</v>
      </c>
      <c r="F98" s="1" t="s">
        <v>255</v>
      </c>
      <c r="G98" s="1">
        <f t="shared" si="2"/>
        <v>5</v>
      </c>
      <c r="H98" s="30"/>
      <c r="I98" s="7">
        <v>5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31"/>
    </row>
    <row r="99" spans="1:53" s="11" customFormat="1" ht="18" customHeight="1">
      <c r="A99" s="1">
        <v>91</v>
      </c>
      <c r="B99" s="1">
        <v>44128</v>
      </c>
      <c r="C99" s="5" t="s">
        <v>2548</v>
      </c>
      <c r="D99" s="46" t="s">
        <v>20</v>
      </c>
      <c r="E99" s="6" t="s">
        <v>12</v>
      </c>
      <c r="F99" s="1" t="s">
        <v>239</v>
      </c>
      <c r="G99" s="1">
        <f t="shared" si="2"/>
        <v>5</v>
      </c>
      <c r="H99" s="30"/>
      <c r="I99" s="7">
        <v>5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31"/>
    </row>
    <row r="100" spans="1:53" s="11" customFormat="1" ht="18" customHeight="1">
      <c r="A100" s="1">
        <v>91</v>
      </c>
      <c r="B100" s="1">
        <v>41693</v>
      </c>
      <c r="C100" s="5" t="s">
        <v>2671</v>
      </c>
      <c r="D100" s="46" t="s">
        <v>20</v>
      </c>
      <c r="E100" s="6" t="s">
        <v>12</v>
      </c>
      <c r="F100" s="1" t="s">
        <v>8</v>
      </c>
      <c r="G100" s="1">
        <f t="shared" si="2"/>
        <v>5</v>
      </c>
      <c r="H100" s="30"/>
      <c r="I100" s="7">
        <v>5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31"/>
    </row>
    <row r="101" spans="1:53" s="11" customFormat="1" ht="18" customHeight="1">
      <c r="A101" s="1">
        <v>91</v>
      </c>
      <c r="B101" s="1">
        <v>30886</v>
      </c>
      <c r="C101" s="5" t="s">
        <v>2927</v>
      </c>
      <c r="D101" s="46" t="s">
        <v>20</v>
      </c>
      <c r="E101" s="6" t="s">
        <v>12</v>
      </c>
      <c r="F101" s="1" t="s">
        <v>437</v>
      </c>
      <c r="G101" s="1">
        <f t="shared" ref="G101:G126" si="3">SUM(I101:AZ101)</f>
        <v>5</v>
      </c>
      <c r="H101" s="30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31"/>
    </row>
    <row r="102" spans="1:53" s="11" customFormat="1" ht="18" customHeight="1">
      <c r="A102" s="1">
        <v>98</v>
      </c>
      <c r="B102" s="1">
        <v>56130</v>
      </c>
      <c r="C102" s="5" t="s">
        <v>1766</v>
      </c>
      <c r="D102" s="46" t="s">
        <v>20</v>
      </c>
      <c r="E102" s="6" t="s">
        <v>12</v>
      </c>
      <c r="F102" s="1" t="s">
        <v>11</v>
      </c>
      <c r="G102" s="1">
        <f t="shared" si="3"/>
        <v>4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>
        <v>4</v>
      </c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31"/>
    </row>
    <row r="103" spans="1:53" s="11" customFormat="1" ht="18" customHeight="1">
      <c r="A103" s="1">
        <v>98</v>
      </c>
      <c r="B103" s="1">
        <v>51677</v>
      </c>
      <c r="C103" s="5" t="s">
        <v>2133</v>
      </c>
      <c r="D103" s="46" t="s">
        <v>20</v>
      </c>
      <c r="E103" s="6" t="s">
        <v>12</v>
      </c>
      <c r="F103" s="1" t="s">
        <v>1221</v>
      </c>
      <c r="G103" s="1">
        <f t="shared" si="3"/>
        <v>4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>
        <v>4</v>
      </c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31"/>
    </row>
    <row r="104" spans="1:53" s="11" customFormat="1" ht="18" customHeight="1">
      <c r="A104" s="1">
        <v>98</v>
      </c>
      <c r="B104" s="1">
        <v>61284</v>
      </c>
      <c r="C104" s="5" t="s">
        <v>2261</v>
      </c>
      <c r="D104" s="46" t="s">
        <v>20</v>
      </c>
      <c r="E104" s="22" t="s">
        <v>2262</v>
      </c>
      <c r="F104" s="1" t="s">
        <v>255</v>
      </c>
      <c r="G104" s="1">
        <f t="shared" si="3"/>
        <v>4</v>
      </c>
      <c r="H104" s="30"/>
      <c r="I104" s="7">
        <v>4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31"/>
    </row>
    <row r="105" spans="1:53" s="11" customFormat="1" ht="18" customHeight="1">
      <c r="A105" s="1">
        <v>98</v>
      </c>
      <c r="B105" s="1">
        <v>59514</v>
      </c>
      <c r="C105" s="5" t="s">
        <v>2549</v>
      </c>
      <c r="D105" s="46" t="s">
        <v>20</v>
      </c>
      <c r="E105" s="6" t="s">
        <v>12</v>
      </c>
      <c r="F105" s="1" t="s">
        <v>239</v>
      </c>
      <c r="G105" s="1">
        <f t="shared" si="3"/>
        <v>4</v>
      </c>
      <c r="H105" s="30"/>
      <c r="I105" s="7">
        <v>4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31"/>
    </row>
    <row r="106" spans="1:53" s="11" customFormat="1" ht="18" customHeight="1">
      <c r="A106" s="1">
        <v>98</v>
      </c>
      <c r="B106" s="1">
        <v>44995</v>
      </c>
      <c r="C106" s="5" t="s">
        <v>2897</v>
      </c>
      <c r="D106" s="46" t="s">
        <v>20</v>
      </c>
      <c r="E106" s="6" t="s">
        <v>325</v>
      </c>
      <c r="F106" s="1" t="s">
        <v>17</v>
      </c>
      <c r="G106" s="1">
        <f t="shared" si="3"/>
        <v>4</v>
      </c>
      <c r="H106" s="30"/>
      <c r="I106" s="7">
        <v>4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31"/>
    </row>
    <row r="107" spans="1:53" s="11" customFormat="1" ht="18" customHeight="1">
      <c r="A107" s="1">
        <v>103</v>
      </c>
      <c r="B107" s="1">
        <v>57829</v>
      </c>
      <c r="C107" s="5" t="s">
        <v>2263</v>
      </c>
      <c r="D107" s="46" t="s">
        <v>20</v>
      </c>
      <c r="E107" s="22" t="s">
        <v>12</v>
      </c>
      <c r="F107" s="1" t="s">
        <v>255</v>
      </c>
      <c r="G107" s="1">
        <f t="shared" si="3"/>
        <v>3</v>
      </c>
      <c r="H107" s="30"/>
      <c r="I107" s="7">
        <v>3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31"/>
    </row>
    <row r="108" spans="1:53" s="11" customFormat="1" ht="18" customHeight="1">
      <c r="A108" s="1">
        <v>103</v>
      </c>
      <c r="B108" s="1">
        <v>60881</v>
      </c>
      <c r="C108" s="5" t="s">
        <v>2504</v>
      </c>
      <c r="D108" s="46" t="s">
        <v>20</v>
      </c>
      <c r="E108" s="6" t="s">
        <v>2490</v>
      </c>
      <c r="F108" s="1" t="s">
        <v>1825</v>
      </c>
      <c r="G108" s="1">
        <f t="shared" si="3"/>
        <v>3</v>
      </c>
      <c r="H108" s="30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31"/>
    </row>
    <row r="109" spans="1:53" s="11" customFormat="1" ht="18" customHeight="1">
      <c r="A109" s="1">
        <v>103</v>
      </c>
      <c r="B109" s="1">
        <v>38208</v>
      </c>
      <c r="C109" s="5" t="s">
        <v>2550</v>
      </c>
      <c r="D109" s="46" t="s">
        <v>20</v>
      </c>
      <c r="E109" s="6" t="s">
        <v>12</v>
      </c>
      <c r="F109" s="1" t="s">
        <v>239</v>
      </c>
      <c r="G109" s="1">
        <f t="shared" si="3"/>
        <v>3</v>
      </c>
      <c r="H109" s="30"/>
      <c r="I109" s="7">
        <v>3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31"/>
    </row>
    <row r="110" spans="1:53" s="11" customFormat="1" ht="18" customHeight="1">
      <c r="A110" s="1">
        <v>103</v>
      </c>
      <c r="B110" s="1">
        <v>32877</v>
      </c>
      <c r="C110" s="5" t="s">
        <v>2679</v>
      </c>
      <c r="D110" s="46" t="s">
        <v>20</v>
      </c>
      <c r="E110" s="6" t="s">
        <v>12</v>
      </c>
      <c r="F110" s="1" t="s">
        <v>698</v>
      </c>
      <c r="G110" s="1">
        <f t="shared" si="3"/>
        <v>3</v>
      </c>
      <c r="H110" s="30"/>
      <c r="I110" s="7">
        <v>3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31"/>
    </row>
    <row r="111" spans="1:53" s="11" customFormat="1" ht="18" customHeight="1">
      <c r="A111" s="1">
        <v>103</v>
      </c>
      <c r="B111" s="1">
        <v>53578</v>
      </c>
      <c r="C111" s="5" t="s">
        <v>2928</v>
      </c>
      <c r="D111" s="46" t="s">
        <v>20</v>
      </c>
      <c r="E111" s="6" t="s">
        <v>12</v>
      </c>
      <c r="F111" s="1" t="s">
        <v>437</v>
      </c>
      <c r="G111" s="1">
        <f t="shared" si="3"/>
        <v>3</v>
      </c>
      <c r="H111" s="30"/>
      <c r="I111" s="7">
        <v>3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31"/>
    </row>
    <row r="112" spans="1:53" s="11" customFormat="1" ht="18" customHeight="1">
      <c r="A112" s="1">
        <v>108</v>
      </c>
      <c r="B112" s="1">
        <v>49884</v>
      </c>
      <c r="C112" s="5" t="s">
        <v>188</v>
      </c>
      <c r="D112" s="1" t="s">
        <v>20</v>
      </c>
      <c r="E112" s="6" t="s">
        <v>189</v>
      </c>
      <c r="F112" s="1" t="s">
        <v>11</v>
      </c>
      <c r="G112" s="1">
        <f t="shared" si="3"/>
        <v>2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>
        <v>2</v>
      </c>
      <c r="BA112" s="31"/>
    </row>
    <row r="113" spans="1:53" s="11" customFormat="1" ht="18" customHeight="1">
      <c r="A113" s="1">
        <v>108</v>
      </c>
      <c r="B113" s="1">
        <v>48694</v>
      </c>
      <c r="C113" s="5" t="s">
        <v>1411</v>
      </c>
      <c r="D113" s="46" t="s">
        <v>20</v>
      </c>
      <c r="E113" s="6" t="s">
        <v>12</v>
      </c>
      <c r="F113" s="1" t="s">
        <v>11</v>
      </c>
      <c r="G113" s="1">
        <f t="shared" si="3"/>
        <v>2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>
        <v>2</v>
      </c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31"/>
    </row>
    <row r="114" spans="1:53" s="11" customFormat="1" ht="18" customHeight="1">
      <c r="A114" s="1">
        <v>108</v>
      </c>
      <c r="B114" s="1">
        <v>44313</v>
      </c>
      <c r="C114" s="5" t="s">
        <v>1568</v>
      </c>
      <c r="D114" s="46" t="s">
        <v>20</v>
      </c>
      <c r="E114" s="6" t="s">
        <v>12</v>
      </c>
      <c r="F114" s="1" t="s">
        <v>1515</v>
      </c>
      <c r="G114" s="1">
        <f t="shared" si="3"/>
        <v>2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>
        <v>2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31"/>
    </row>
    <row r="115" spans="1:53" s="11" customFormat="1" ht="18" customHeight="1">
      <c r="A115" s="1">
        <v>108</v>
      </c>
      <c r="B115" s="1">
        <v>51674</v>
      </c>
      <c r="C115" s="5" t="s">
        <v>2135</v>
      </c>
      <c r="D115" s="46" t="s">
        <v>20</v>
      </c>
      <c r="E115" s="6" t="s">
        <v>12</v>
      </c>
      <c r="F115" s="1" t="s">
        <v>1221</v>
      </c>
      <c r="G115" s="1">
        <f t="shared" si="3"/>
        <v>2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>
        <v>2</v>
      </c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31"/>
    </row>
    <row r="116" spans="1:53" s="11" customFormat="1" ht="18" customHeight="1">
      <c r="A116" s="1">
        <v>108</v>
      </c>
      <c r="B116" s="1">
        <v>59231</v>
      </c>
      <c r="C116" s="5" t="s">
        <v>2365</v>
      </c>
      <c r="D116" s="46" t="s">
        <v>20</v>
      </c>
      <c r="E116" s="22" t="s">
        <v>12</v>
      </c>
      <c r="F116" s="1" t="s">
        <v>13</v>
      </c>
      <c r="G116" s="1">
        <f t="shared" si="3"/>
        <v>2</v>
      </c>
      <c r="H116" s="30"/>
      <c r="I116" s="7">
        <v>2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31"/>
    </row>
    <row r="117" spans="1:53" s="11" customFormat="1" ht="18" customHeight="1">
      <c r="A117" s="1">
        <v>108</v>
      </c>
      <c r="B117" s="1">
        <v>60918</v>
      </c>
      <c r="C117" s="5" t="s">
        <v>2505</v>
      </c>
      <c r="D117" s="46" t="s">
        <v>20</v>
      </c>
      <c r="E117" s="6" t="s">
        <v>2487</v>
      </c>
      <c r="F117" s="1" t="s">
        <v>1825</v>
      </c>
      <c r="G117" s="1">
        <f t="shared" si="3"/>
        <v>2</v>
      </c>
      <c r="H117" s="30"/>
      <c r="I117" s="7">
        <v>2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31"/>
    </row>
    <row r="118" spans="1:53" s="11" customFormat="1" ht="18" customHeight="1">
      <c r="A118" s="1">
        <v>108</v>
      </c>
      <c r="B118" s="1">
        <v>43533</v>
      </c>
      <c r="C118" s="5" t="s">
        <v>2551</v>
      </c>
      <c r="D118" s="46" t="s">
        <v>20</v>
      </c>
      <c r="E118" s="6" t="s">
        <v>12</v>
      </c>
      <c r="F118" s="1" t="s">
        <v>239</v>
      </c>
      <c r="G118" s="1">
        <f t="shared" si="3"/>
        <v>2</v>
      </c>
      <c r="H118" s="30"/>
      <c r="I118" s="7">
        <v>2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31"/>
    </row>
    <row r="119" spans="1:53" s="11" customFormat="1" ht="18" customHeight="1">
      <c r="A119" s="1">
        <v>108</v>
      </c>
      <c r="B119" s="1">
        <v>59954</v>
      </c>
      <c r="C119" s="5" t="s">
        <v>2711</v>
      </c>
      <c r="D119" s="46" t="s">
        <v>20</v>
      </c>
      <c r="E119" s="6" t="s">
        <v>2703</v>
      </c>
      <c r="F119" s="1" t="s">
        <v>1541</v>
      </c>
      <c r="G119" s="1">
        <f t="shared" si="3"/>
        <v>2</v>
      </c>
      <c r="H119" s="30"/>
      <c r="I119" s="7">
        <v>2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31"/>
    </row>
    <row r="120" spans="1:53" s="11" customFormat="1" ht="18" customHeight="1">
      <c r="A120" s="1">
        <v>108</v>
      </c>
      <c r="B120" s="1">
        <v>54554</v>
      </c>
      <c r="C120" s="5" t="s">
        <v>2899</v>
      </c>
      <c r="D120" s="46" t="s">
        <v>20</v>
      </c>
      <c r="E120" s="6" t="s">
        <v>2898</v>
      </c>
      <c r="F120" s="1" t="s">
        <v>17</v>
      </c>
      <c r="G120" s="1">
        <f t="shared" si="3"/>
        <v>2</v>
      </c>
      <c r="H120" s="30"/>
      <c r="I120" s="7">
        <v>2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31"/>
    </row>
    <row r="121" spans="1:53" s="11" customFormat="1" ht="18" customHeight="1">
      <c r="A121" s="1">
        <v>117</v>
      </c>
      <c r="B121" s="1">
        <v>37925</v>
      </c>
      <c r="C121" s="5" t="s">
        <v>463</v>
      </c>
      <c r="D121" s="1" t="s">
        <v>20</v>
      </c>
      <c r="E121" s="6" t="s">
        <v>465</v>
      </c>
      <c r="F121" s="1" t="s">
        <v>447</v>
      </c>
      <c r="G121" s="1">
        <f t="shared" si="3"/>
        <v>1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>
        <v>1</v>
      </c>
      <c r="AT121" s="7"/>
      <c r="AU121" s="7"/>
      <c r="AV121" s="7"/>
      <c r="AW121" s="7"/>
      <c r="AX121" s="7"/>
      <c r="AY121" s="7"/>
      <c r="AZ121" s="7"/>
      <c r="BA121" s="31"/>
    </row>
    <row r="122" spans="1:53" s="11" customFormat="1" ht="18" customHeight="1">
      <c r="A122" s="1">
        <v>117</v>
      </c>
      <c r="B122" s="1">
        <v>40433</v>
      </c>
      <c r="C122" s="5" t="s">
        <v>461</v>
      </c>
      <c r="D122" s="46" t="s">
        <v>20</v>
      </c>
      <c r="E122" s="6" t="s">
        <v>12</v>
      </c>
      <c r="F122" s="1" t="s">
        <v>447</v>
      </c>
      <c r="G122" s="1">
        <f t="shared" si="3"/>
        <v>1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>
        <v>1</v>
      </c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31"/>
    </row>
    <row r="123" spans="1:53" s="11" customFormat="1" ht="18" customHeight="1">
      <c r="A123" s="1">
        <v>117</v>
      </c>
      <c r="B123" s="1">
        <v>31808</v>
      </c>
      <c r="C123" s="5" t="s">
        <v>2136</v>
      </c>
      <c r="D123" s="46" t="s">
        <v>20</v>
      </c>
      <c r="E123" s="22" t="s">
        <v>1642</v>
      </c>
      <c r="F123" s="1" t="s">
        <v>1221</v>
      </c>
      <c r="G123" s="1">
        <f t="shared" si="3"/>
        <v>1</v>
      </c>
      <c r="H123" s="30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>
        <v>1</v>
      </c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31"/>
    </row>
    <row r="124" spans="1:53" s="11" customFormat="1" ht="18" customHeight="1">
      <c r="A124" s="1">
        <v>117</v>
      </c>
      <c r="B124" s="1">
        <v>60889</v>
      </c>
      <c r="C124" s="5" t="s">
        <v>2506</v>
      </c>
      <c r="D124" s="46" t="s">
        <v>20</v>
      </c>
      <c r="E124" s="6" t="s">
        <v>2490</v>
      </c>
      <c r="F124" s="1" t="s">
        <v>1825</v>
      </c>
      <c r="G124" s="1">
        <f t="shared" si="3"/>
        <v>1</v>
      </c>
      <c r="H124" s="30"/>
      <c r="I124" s="7">
        <v>1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31"/>
    </row>
    <row r="125" spans="1:53" s="11" customFormat="1" ht="18" customHeight="1">
      <c r="A125" s="1">
        <v>117</v>
      </c>
      <c r="B125" s="1">
        <v>43511</v>
      </c>
      <c r="C125" s="5" t="s">
        <v>2552</v>
      </c>
      <c r="D125" s="46" t="s">
        <v>20</v>
      </c>
      <c r="E125" s="6" t="s">
        <v>12</v>
      </c>
      <c r="F125" s="1" t="s">
        <v>239</v>
      </c>
      <c r="G125" s="1">
        <f t="shared" si="3"/>
        <v>1</v>
      </c>
      <c r="H125" s="30"/>
      <c r="I125" s="7">
        <v>1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31"/>
    </row>
    <row r="126" spans="1:53" s="11" customFormat="1" ht="18" customHeight="1">
      <c r="A126" s="1">
        <v>117</v>
      </c>
      <c r="B126" s="1">
        <v>60030</v>
      </c>
      <c r="C126" s="5" t="s">
        <v>2712</v>
      </c>
      <c r="D126" s="46" t="s">
        <v>20</v>
      </c>
      <c r="E126" s="6" t="s">
        <v>2713</v>
      </c>
      <c r="F126" s="1" t="s">
        <v>1541</v>
      </c>
      <c r="G126" s="1">
        <f t="shared" si="3"/>
        <v>1</v>
      </c>
      <c r="H126" s="30"/>
      <c r="I126" s="7">
        <v>1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31"/>
    </row>
    <row r="127" spans="1:53" ht="18" customHeight="1">
      <c r="A127" s="1"/>
      <c r="B127" s="1"/>
      <c r="C127" s="5"/>
      <c r="D127" s="1"/>
      <c r="E127" s="6"/>
      <c r="F127" s="1"/>
      <c r="G127" s="1"/>
      <c r="H127" s="2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33"/>
    </row>
    <row r="128" spans="1:53" ht="6.9" customHeight="1">
      <c r="A128" s="37"/>
      <c r="B128" s="32"/>
      <c r="C128" s="38"/>
      <c r="D128" s="32"/>
      <c r="E128" s="39"/>
      <c r="F128" s="32"/>
      <c r="G128" s="40"/>
      <c r="H128" s="32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41"/>
      <c r="AM128" s="41"/>
      <c r="AN128" s="41"/>
      <c r="AO128" s="41"/>
      <c r="AP128" s="41"/>
      <c r="AQ128" s="41"/>
      <c r="AR128" s="41"/>
      <c r="AS128" s="41"/>
      <c r="AT128" s="41"/>
      <c r="AU128" s="41"/>
      <c r="AV128" s="41"/>
      <c r="AW128" s="41"/>
      <c r="AX128" s="41"/>
      <c r="AY128" s="41"/>
      <c r="AZ128" s="41"/>
      <c r="BA128" s="36"/>
    </row>
    <row r="129" spans="1:52" s="8" customFormat="1" ht="12.75" customHeight="1">
      <c r="A129" s="13"/>
      <c r="B129" s="14"/>
      <c r="D129" s="14"/>
      <c r="E129" s="15"/>
      <c r="F129" s="14"/>
      <c r="G129" s="14"/>
      <c r="H129" s="14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</row>
    <row r="130" spans="1:52">
      <c r="C130" s="2"/>
      <c r="D130" s="10"/>
      <c r="E130" s="2"/>
      <c r="H130" s="12"/>
      <c r="AZ130" s="3"/>
    </row>
    <row r="131" spans="1:52">
      <c r="A131" s="2"/>
      <c r="B131" s="10"/>
      <c r="C131" s="2"/>
      <c r="E131" s="12"/>
      <c r="F131" s="12"/>
      <c r="G131" s="12"/>
      <c r="H131" s="12"/>
      <c r="AW131" s="3"/>
      <c r="AX131" s="3"/>
      <c r="AY131" s="3"/>
      <c r="AZ131" s="3"/>
    </row>
    <row r="132" spans="1:52">
      <c r="A132" s="2"/>
      <c r="B132" s="10"/>
      <c r="C132" s="2"/>
      <c r="E132" s="12"/>
      <c r="F132" s="12"/>
      <c r="G132" s="12"/>
      <c r="H132" s="12"/>
      <c r="AW132" s="3"/>
      <c r="AX132" s="3"/>
      <c r="AY132" s="3"/>
      <c r="AZ132" s="3"/>
    </row>
    <row r="133" spans="1:52">
      <c r="A133" s="2"/>
      <c r="B133" s="10"/>
      <c r="C133" s="2"/>
      <c r="E133" s="12"/>
      <c r="F133" s="12"/>
      <c r="G133" s="12"/>
      <c r="H133" s="12"/>
      <c r="AW133" s="3"/>
      <c r="AX133" s="3"/>
      <c r="AY133" s="3"/>
      <c r="AZ133" s="3"/>
    </row>
    <row r="134" spans="1:52">
      <c r="A134" s="2"/>
      <c r="B134" s="10"/>
      <c r="C134" s="2"/>
      <c r="E134" s="12"/>
      <c r="F134" s="12"/>
      <c r="G134" s="12"/>
      <c r="H134" s="12"/>
      <c r="AW134" s="3"/>
      <c r="AX134" s="3"/>
      <c r="AY134" s="3"/>
      <c r="AZ134" s="3"/>
    </row>
    <row r="135" spans="1:52">
      <c r="A135" s="2"/>
      <c r="B135" s="10"/>
      <c r="C135" s="2"/>
      <c r="E135" s="12"/>
      <c r="F135" s="12"/>
      <c r="G135" s="12"/>
      <c r="H135" s="12"/>
      <c r="AW135" s="3"/>
      <c r="AX135" s="3"/>
      <c r="AY135" s="3"/>
      <c r="AZ135" s="3"/>
    </row>
    <row r="136" spans="1:52">
      <c r="A136" s="2"/>
      <c r="B136" s="10"/>
      <c r="C136" s="2"/>
      <c r="E136" s="12"/>
      <c r="F136" s="12"/>
      <c r="G136" s="12"/>
      <c r="H136" s="12"/>
      <c r="AW136" s="3"/>
      <c r="AX136" s="3"/>
      <c r="AY136" s="3"/>
      <c r="AZ136" s="3"/>
    </row>
    <row r="137" spans="1:52">
      <c r="A137" s="2"/>
      <c r="B137" s="10"/>
      <c r="C137" s="2"/>
      <c r="E137" s="12"/>
      <c r="F137" s="12"/>
      <c r="G137" s="12"/>
      <c r="H137" s="12"/>
      <c r="AW137" s="3"/>
      <c r="AX137" s="3"/>
      <c r="AY137" s="3"/>
      <c r="AZ137" s="3"/>
    </row>
    <row r="138" spans="1:52">
      <c r="A138" s="2"/>
      <c r="B138" s="10"/>
      <c r="C138" s="2"/>
      <c r="E138" s="12"/>
      <c r="F138" s="12"/>
      <c r="G138" s="12"/>
      <c r="H138" s="12"/>
      <c r="AW138" s="3"/>
      <c r="AX138" s="3"/>
      <c r="AY138" s="3"/>
      <c r="AZ138" s="3"/>
    </row>
    <row r="139" spans="1:52">
      <c r="A139" s="2"/>
      <c r="B139" s="10"/>
      <c r="C139" s="2"/>
      <c r="E139" s="12"/>
      <c r="F139" s="12"/>
      <c r="G139" s="12"/>
      <c r="H139" s="12"/>
      <c r="AW139" s="3"/>
      <c r="AX139" s="3"/>
      <c r="AY139" s="3"/>
      <c r="AZ139" s="3"/>
    </row>
    <row r="140" spans="1:52">
      <c r="A140" s="2"/>
      <c r="B140" s="10"/>
      <c r="C140" s="2"/>
      <c r="E140" s="12"/>
      <c r="F140" s="12"/>
      <c r="G140" s="12"/>
      <c r="H140" s="12"/>
      <c r="AW140" s="3"/>
      <c r="AX140" s="3"/>
      <c r="AY140" s="3"/>
      <c r="AZ140" s="3"/>
    </row>
    <row r="141" spans="1:52">
      <c r="A141" s="2"/>
      <c r="B141" s="10"/>
      <c r="C141" s="2"/>
      <c r="E141" s="12"/>
      <c r="F141" s="12"/>
      <c r="G141" s="12"/>
      <c r="H141" s="12"/>
      <c r="AW141" s="3"/>
      <c r="AX141" s="3"/>
      <c r="AY141" s="3"/>
      <c r="AZ141" s="3"/>
    </row>
    <row r="142" spans="1:52">
      <c r="C142" s="2"/>
      <c r="D142" s="10"/>
      <c r="E142" s="2"/>
      <c r="H142" s="12"/>
      <c r="AZ142" s="3"/>
    </row>
    <row r="143" spans="1:52">
      <c r="C143" s="2"/>
      <c r="D143" s="10"/>
      <c r="E143" s="2"/>
      <c r="H143" s="12"/>
      <c r="AZ143" s="3"/>
    </row>
    <row r="144" spans="1:52">
      <c r="C144" s="2"/>
      <c r="D144" s="10"/>
      <c r="E144" s="2"/>
      <c r="H144" s="12"/>
      <c r="AZ144" s="3"/>
    </row>
    <row r="145" spans="3:52">
      <c r="C145" s="2"/>
      <c r="D145" s="10"/>
      <c r="E145" s="2"/>
      <c r="H145" s="12"/>
      <c r="AZ145" s="3"/>
    </row>
    <row r="146" spans="3:52">
      <c r="C146" s="2"/>
      <c r="D146" s="10"/>
      <c r="E146" s="2"/>
      <c r="H146" s="12"/>
      <c r="AZ146" s="3"/>
    </row>
  </sheetData>
  <sheetProtection algorithmName="SHA-512" hashValue="9ft4bHgypmzCu3Oqd6HyMRHYQNJXzycFVlXkf5zzuRq/JisyTwCzMv6zWEt8DsxrP8OQegziVdLgabpr343Txw==" saltValue="jMEd5c/goLJj8R3+cTubAw==" spinCount="100000" sheet="1" selectLockedCells="1" selectUnlockedCells="1"/>
  <autoFilter ref="A4:G73" xr:uid="{00000000-0009-0000-0000-000001000000}"/>
  <sortState xmlns:xlrd2="http://schemas.microsoft.com/office/spreadsheetml/2017/richdata2" ref="B5:AZ126">
    <sortCondition descending="1" ref="G5:G126"/>
  </sortState>
  <mergeCells count="46">
    <mergeCell ref="AM1:AM2"/>
    <mergeCell ref="AL1:AL2"/>
    <mergeCell ref="AD1:AD2"/>
    <mergeCell ref="AC1:AC2"/>
    <mergeCell ref="AB1:AB2"/>
    <mergeCell ref="AG1:AG2"/>
    <mergeCell ref="AF1:AF2"/>
    <mergeCell ref="W1:W2"/>
    <mergeCell ref="Z1:Z2"/>
    <mergeCell ref="AK1:AK2"/>
    <mergeCell ref="AJ1:AJ2"/>
    <mergeCell ref="AI1:AI2"/>
    <mergeCell ref="AH1:AH2"/>
    <mergeCell ref="AE1:AE2"/>
    <mergeCell ref="AN1:AN2"/>
    <mergeCell ref="A2:G2"/>
    <mergeCell ref="A1:G1"/>
    <mergeCell ref="I1:I2"/>
    <mergeCell ref="Y1:Y2"/>
    <mergeCell ref="AA1:AA2"/>
    <mergeCell ref="U1:U2"/>
    <mergeCell ref="T1:T2"/>
    <mergeCell ref="S1:S2"/>
    <mergeCell ref="R1:R2"/>
    <mergeCell ref="P1:P2"/>
    <mergeCell ref="Q1:Q2"/>
    <mergeCell ref="O1:O2"/>
    <mergeCell ref="N1:N2"/>
    <mergeCell ref="V1:V2"/>
    <mergeCell ref="X1:X2"/>
    <mergeCell ref="J1:J2"/>
    <mergeCell ref="K1:K2"/>
    <mergeCell ref="AZ1:AZ2"/>
    <mergeCell ref="AX1:AX2"/>
    <mergeCell ref="AW1:AW2"/>
    <mergeCell ref="AT1:AT2"/>
    <mergeCell ref="AU1:AU2"/>
    <mergeCell ref="AV1:AV2"/>
    <mergeCell ref="AY1:AY2"/>
    <mergeCell ref="AS1:AS2"/>
    <mergeCell ref="AR1:AR2"/>
    <mergeCell ref="AQ1:AQ2"/>
    <mergeCell ref="AP1:AP2"/>
    <mergeCell ref="AO1:AO2"/>
    <mergeCell ref="L1:L2"/>
    <mergeCell ref="M1:M2"/>
  </mergeCells>
  <phoneticPr fontId="33" type="noConversion"/>
  <conditionalFormatting sqref="B16">
    <cfRule type="duplicateValues" dxfId="840" priority="387" stopIfTrue="1"/>
  </conditionalFormatting>
  <conditionalFormatting sqref="B18:B20">
    <cfRule type="duplicateValues" dxfId="839" priority="26848" stopIfTrue="1"/>
    <cfRule type="duplicateValues" dxfId="838" priority="26849" stopIfTrue="1"/>
    <cfRule type="duplicateValues" dxfId="837" priority="26850" stopIfTrue="1"/>
    <cfRule type="duplicateValues" dxfId="836" priority="26851" stopIfTrue="1"/>
    <cfRule type="duplicateValues" dxfId="835" priority="26852" stopIfTrue="1"/>
    <cfRule type="duplicateValues" dxfId="834" priority="26853" stopIfTrue="1"/>
    <cfRule type="expression" dxfId="833" priority="26847" stopIfTrue="1">
      <formula>AND(COUNTIF($B$1:$C$2, B18)+COUNTIF($B$4:$C$4, B18)+COUNTIF($B$9:$C$65611, B18)&gt;1,NOT(ISBLANK(B18)))</formula>
    </cfRule>
  </conditionalFormatting>
  <conditionalFormatting sqref="B21">
    <cfRule type="duplicateValues" dxfId="832" priority="370" stopIfTrue="1"/>
  </conditionalFormatting>
  <conditionalFormatting sqref="B22">
    <cfRule type="duplicateValues" dxfId="831" priority="360" stopIfTrue="1"/>
  </conditionalFormatting>
  <conditionalFormatting sqref="B23">
    <cfRule type="duplicateValues" dxfId="830" priority="350" stopIfTrue="1"/>
  </conditionalFormatting>
  <conditionalFormatting sqref="B24">
    <cfRule type="duplicateValues" dxfId="829" priority="340" stopIfTrue="1"/>
  </conditionalFormatting>
  <conditionalFormatting sqref="B25">
    <cfRule type="duplicateValues" dxfId="828" priority="330" stopIfTrue="1"/>
  </conditionalFormatting>
  <conditionalFormatting sqref="B26">
    <cfRule type="duplicateValues" dxfId="827" priority="320" stopIfTrue="1"/>
  </conditionalFormatting>
  <conditionalFormatting sqref="B27">
    <cfRule type="duplicateValues" dxfId="826" priority="300" stopIfTrue="1"/>
  </conditionalFormatting>
  <conditionalFormatting sqref="B28">
    <cfRule type="duplicateValues" dxfId="825" priority="290" stopIfTrue="1"/>
  </conditionalFormatting>
  <conditionalFormatting sqref="B29">
    <cfRule type="duplicateValues" dxfId="824" priority="280" stopIfTrue="1"/>
  </conditionalFormatting>
  <conditionalFormatting sqref="B30">
    <cfRule type="duplicateValues" dxfId="823" priority="270" stopIfTrue="1"/>
  </conditionalFormatting>
  <conditionalFormatting sqref="B31:B35">
    <cfRule type="duplicateValues" dxfId="822" priority="11270" stopIfTrue="1"/>
  </conditionalFormatting>
  <conditionalFormatting sqref="B36:B39">
    <cfRule type="duplicateValues" dxfId="821" priority="11269" stopIfTrue="1"/>
  </conditionalFormatting>
  <conditionalFormatting sqref="B40">
    <cfRule type="duplicateValues" dxfId="820" priority="26859" stopIfTrue="1"/>
    <cfRule type="duplicateValues" dxfId="819" priority="26858" stopIfTrue="1"/>
    <cfRule type="duplicateValues" dxfId="818" priority="26857" stopIfTrue="1"/>
    <cfRule type="duplicateValues" dxfId="817" priority="26856" stopIfTrue="1"/>
    <cfRule type="duplicateValues" dxfId="816" priority="26855" stopIfTrue="1"/>
    <cfRule type="expression" dxfId="815" priority="26854" stopIfTrue="1">
      <formula>AND(COUNTIF($B$1:$C$2, B40)+COUNTIF($B$4:$C$4, B40)+COUNTIF($B$9:$C$65618, B40)&gt;1,NOT(ISBLANK(B40)))</formula>
    </cfRule>
    <cfRule type="duplicateValues" dxfId="814" priority="26860" stopIfTrue="1"/>
  </conditionalFormatting>
  <conditionalFormatting sqref="B43">
    <cfRule type="duplicateValues" dxfId="813" priority="26865" stopIfTrue="1"/>
    <cfRule type="duplicateValues" dxfId="812" priority="26866" stopIfTrue="1"/>
    <cfRule type="expression" dxfId="811" priority="26867" stopIfTrue="1">
      <formula>AND(COUNTIF($B$1:$C$2, B43)+COUNTIF($B$4:$C$4, B43)+COUNTIF($B$9:$C$65638, B43)&gt;1,NOT(ISBLANK(B43)))</formula>
    </cfRule>
    <cfRule type="duplicateValues" dxfId="810" priority="26864" stopIfTrue="1"/>
    <cfRule type="duplicateValues" dxfId="809" priority="26863" stopIfTrue="1"/>
    <cfRule type="duplicateValues" dxfId="808" priority="26862" stopIfTrue="1"/>
    <cfRule type="duplicateValues" dxfId="807" priority="26861" stopIfTrue="1"/>
  </conditionalFormatting>
  <conditionalFormatting sqref="B44">
    <cfRule type="duplicateValues" dxfId="806" priority="26868" stopIfTrue="1"/>
    <cfRule type="duplicateValues" dxfId="805" priority="26869" stopIfTrue="1"/>
    <cfRule type="expression" dxfId="804" priority="26872" stopIfTrue="1">
      <formula>AND(COUNTIF($B$1:$C$2, B44)+COUNTIF($B$4:$C$4, B44)+COUNTIF($B$9:$C$65635, B44)&gt;1,NOT(ISBLANK(B44)))</formula>
    </cfRule>
    <cfRule type="duplicateValues" dxfId="803" priority="26870" stopIfTrue="1"/>
    <cfRule type="duplicateValues" dxfId="802" priority="26871" stopIfTrue="1"/>
  </conditionalFormatting>
  <conditionalFormatting sqref="B45">
    <cfRule type="expression" dxfId="801" priority="26873" stopIfTrue="1">
      <formula>AND(COUNTIF($B$1:$C$2, B45)+COUNTIF($B$4:$C$4, B45)+COUNTIF($B$9:$C$65647, B45)&gt;1,NOT(ISBLANK(B45)))</formula>
    </cfRule>
    <cfRule type="duplicateValues" dxfId="800" priority="26874" stopIfTrue="1"/>
    <cfRule type="duplicateValues" dxfId="799" priority="26879" stopIfTrue="1"/>
    <cfRule type="duplicateValues" dxfId="798" priority="26878" stopIfTrue="1"/>
    <cfRule type="duplicateValues" dxfId="797" priority="26875" stopIfTrue="1"/>
    <cfRule type="duplicateValues" dxfId="796" priority="26876" stopIfTrue="1"/>
    <cfRule type="duplicateValues" dxfId="795" priority="26877" stopIfTrue="1"/>
  </conditionalFormatting>
  <conditionalFormatting sqref="B46:B99 B41:B42">
    <cfRule type="duplicateValues" dxfId="794" priority="18572" stopIfTrue="1"/>
  </conditionalFormatting>
  <conditionalFormatting sqref="B54:B99">
    <cfRule type="duplicateValues" dxfId="793" priority="26883" stopIfTrue="1"/>
    <cfRule type="expression" dxfId="792" priority="26882" stopIfTrue="1">
      <formula>AND(COUNTIF(#REF!, B54)+COUNTIF($B$127:$C$127, B54)+COUNTIF(#REF!, B54)&gt;1,NOT(ISBLANK(B54)))</formula>
    </cfRule>
    <cfRule type="expression" dxfId="791" priority="26881" stopIfTrue="1">
      <formula>AND(COUNTIF($B$1:$C$2, B54)+COUNTIF($B$4:$C$4, B54)+COUNTIF($B$127:$C$65623, B54)&gt;1,NOT(ISBLANK(B54)))</formula>
    </cfRule>
    <cfRule type="duplicateValues" dxfId="790" priority="26884"/>
    <cfRule type="duplicateValues" dxfId="789" priority="26888" stopIfTrue="1"/>
    <cfRule type="expression" dxfId="788" priority="26887" stopIfTrue="1">
      <formula>AND(COUNTIF(#REF!, B54)+COUNTIF($B$127:$C$127, B54)+COUNTIF(#REF!, B54)&gt;1,NOT(ISBLANK(B54)))</formula>
    </cfRule>
    <cfRule type="expression" dxfId="787" priority="26886" stopIfTrue="1">
      <formula>AND(COUNTIF($B$1:$C$2, B54)+COUNTIF($B$4:$C$4, B54)+COUNTIF($B$127:$C$65623, B54)&gt;1,NOT(ISBLANK(B54)))</formula>
    </cfRule>
    <cfRule type="duplicateValues" dxfId="786" priority="26889"/>
    <cfRule type="expression" dxfId="785" priority="26885" stopIfTrue="1">
      <formula>AND(COUNTIF(#REF!, B54)+COUNTIF($B$127:$C$129, B54)+COUNTIF(#REF!, B54)&gt;1,NOT(ISBLANK(B54)))</formula>
    </cfRule>
    <cfRule type="expression" dxfId="784" priority="26880" stopIfTrue="1">
      <formula>AND(COUNTIF(#REF!, B54)+COUNTIF($B$127:$C$129, B54)+COUNTIF(#REF!, B54)&gt;1,NOT(ISBLANK(B54)))</formula>
    </cfRule>
  </conditionalFormatting>
  <conditionalFormatting sqref="B58:B99">
    <cfRule type="expression" dxfId="783" priority="26892" stopIfTrue="1">
      <formula>AND(COUNTIF(#REF!, B58)+COUNTIF($B$127:$C$127, B58)+COUNTIF(#REF!, B58)&gt;1,NOT(ISBLANK(B58)))</formula>
    </cfRule>
    <cfRule type="expression" dxfId="782" priority="26890" stopIfTrue="1">
      <formula>AND(COUNTIF(#REF!, B58)+COUNTIF($B$127:$C$129, B58)+COUNTIF(#REF!, B58)&gt;1,NOT(ISBLANK(B58)))</formula>
    </cfRule>
    <cfRule type="duplicateValues" dxfId="781" priority="26894"/>
    <cfRule type="duplicateValues" dxfId="780" priority="26898" stopIfTrue="1"/>
    <cfRule type="duplicateValues" dxfId="779" priority="26899"/>
    <cfRule type="duplicateValues" dxfId="778" priority="26893" stopIfTrue="1"/>
    <cfRule type="expression" dxfId="777" priority="26895" stopIfTrue="1">
      <formula>AND(COUNTIF(#REF!, B58)+COUNTIF($B$127:$C$129, B58)+COUNTIF(#REF!, B58)&gt;1,NOT(ISBLANK(B58)))</formula>
    </cfRule>
    <cfRule type="expression" dxfId="776" priority="26896" stopIfTrue="1">
      <formula>AND(COUNTIF($B$1:$C$2, B58)+COUNTIF($B$4:$C$4, B58)+COUNTIF($B$127:$C$65623, B58)&gt;1,NOT(ISBLANK(B58)))</formula>
    </cfRule>
    <cfRule type="expression" dxfId="775" priority="26897" stopIfTrue="1">
      <formula>AND(COUNTIF(#REF!, B58)+COUNTIF($B$127:$C$127, B58)+COUNTIF(#REF!, B58)&gt;1,NOT(ISBLANK(B58)))</formula>
    </cfRule>
    <cfRule type="expression" dxfId="774" priority="26891" stopIfTrue="1">
      <formula>AND(COUNTIF($B$1:$C$2, B58)+COUNTIF($B$4:$C$4, B58)+COUNTIF($B$127:$C$65623, B58)&gt;1,NOT(ISBLANK(B58)))</formula>
    </cfRule>
  </conditionalFormatting>
  <conditionalFormatting sqref="B73:B99">
    <cfRule type="expression" dxfId="773" priority="26901" stopIfTrue="1">
      <formula>AND(COUNTIF(#REF!, B73)+COUNTIF($B$127:$C$127, B73)+COUNTIF(#REF!, B73)&gt;1,NOT(ISBLANK(B73)))</formula>
    </cfRule>
    <cfRule type="expression" dxfId="772" priority="26900" stopIfTrue="1">
      <formula>AND(COUNTIF(#REF!, B73)+COUNTIF($B$127:$C$129, B73)+COUNTIF(#REF!, B73)&gt;1,NOT(ISBLANK(B73)))</formula>
    </cfRule>
    <cfRule type="duplicateValues" dxfId="771" priority="26902" stopIfTrue="1"/>
    <cfRule type="duplicateValues" dxfId="770" priority="26903"/>
  </conditionalFormatting>
  <conditionalFormatting sqref="B100">
    <cfRule type="duplicateValues" dxfId="769" priority="85"/>
    <cfRule type="duplicateValues" dxfId="768" priority="84"/>
    <cfRule type="duplicateValues" dxfId="767" priority="92" stopIfTrue="1"/>
  </conditionalFormatting>
  <conditionalFormatting sqref="B101">
    <cfRule type="duplicateValues" dxfId="766" priority="76" stopIfTrue="1"/>
    <cfRule type="duplicateValues" dxfId="765" priority="69"/>
    <cfRule type="duplicateValues" dxfId="764" priority="68"/>
  </conditionalFormatting>
  <conditionalFormatting sqref="B102">
    <cfRule type="duplicateValues" dxfId="763" priority="60" stopIfTrue="1"/>
    <cfRule type="duplicateValues" dxfId="762" priority="53"/>
    <cfRule type="duplicateValues" dxfId="761" priority="52"/>
  </conditionalFormatting>
  <conditionalFormatting sqref="B103:B115">
    <cfRule type="duplicateValues" dxfId="760" priority="23691" stopIfTrue="1"/>
    <cfRule type="duplicateValues" dxfId="759" priority="23690"/>
    <cfRule type="duplicateValues" dxfId="758" priority="23689"/>
  </conditionalFormatting>
  <conditionalFormatting sqref="B116">
    <cfRule type="duplicateValues" dxfId="757" priority="26904" stopIfTrue="1"/>
    <cfRule type="duplicateValues" dxfId="756" priority="26906" stopIfTrue="1"/>
    <cfRule type="duplicateValues" dxfId="755" priority="26907" stopIfTrue="1"/>
    <cfRule type="duplicateValues" dxfId="754" priority="26908"/>
    <cfRule type="duplicateValues" dxfId="753" priority="26913"/>
    <cfRule type="duplicateValues" dxfId="752" priority="26912"/>
    <cfRule type="duplicateValues" dxfId="751" priority="26905" stopIfTrue="1"/>
    <cfRule type="duplicateValues" dxfId="750" priority="26911"/>
    <cfRule type="duplicateValues" dxfId="749" priority="26910"/>
    <cfRule type="duplicateValues" dxfId="748" priority="26909"/>
    <cfRule type="expression" dxfId="747" priority="26914" stopIfTrue="1">
      <formula>AND(COUNTIF($B$1:$C$2, B116)+COUNTIF($B$4:$C$4, B116)+COUNTIF($B$9:$C$65644, B116)&gt;1,NOT(ISBLANK(B116)))</formula>
    </cfRule>
  </conditionalFormatting>
  <conditionalFormatting sqref="B117:B126">
    <cfRule type="duplicateValues" dxfId="746" priority="26917"/>
    <cfRule type="duplicateValues" dxfId="745" priority="26916"/>
    <cfRule type="duplicateValues" dxfId="744" priority="26915" stopIfTrue="1"/>
  </conditionalFormatting>
  <conditionalFormatting sqref="B130">
    <cfRule type="duplicateValues" dxfId="743" priority="107" stopIfTrue="1"/>
    <cfRule type="expression" dxfId="742" priority="106" stopIfTrue="1">
      <formula>AND(COUNTIF($B$1:$C$2, B130)+COUNTIF($B$4:$C$4, B130)+COUNTIF($B$9:$C$65642, B130)&gt;1,NOT(ISBLANK(B130)))</formula>
    </cfRule>
  </conditionalFormatting>
  <conditionalFormatting sqref="B1:C1048576">
    <cfRule type="duplicateValues" dxfId="741" priority="3"/>
  </conditionalFormatting>
  <conditionalFormatting sqref="B3:C3">
    <cfRule type="duplicateValues" dxfId="740" priority="424" stopIfTrue="1"/>
  </conditionalFormatting>
  <conditionalFormatting sqref="B5:C15 B17:C17 C18:C20">
    <cfRule type="expression" dxfId="739" priority="7333" stopIfTrue="1">
      <formula>AND(COUNTIF(#REF!, B5)+COUNTIF(#REF!, B5)&gt;1,NOT(ISBLANK(B5)))</formula>
    </cfRule>
  </conditionalFormatting>
  <conditionalFormatting sqref="B16:C16">
    <cfRule type="duplicateValues" dxfId="738" priority="26921" stopIfTrue="1"/>
    <cfRule type="expression" dxfId="737" priority="26918" stopIfTrue="1">
      <formula>AND(COUNTIF($B$1:$C$2, B16)+COUNTIF($B$4:$C$4, B16)+COUNTIF($B$9:$C$65617, B16)&gt;1,NOT(ISBLANK(B16)))</formula>
    </cfRule>
    <cfRule type="duplicateValues" dxfId="736" priority="26919" stopIfTrue="1"/>
    <cfRule type="duplicateValues" dxfId="735" priority="26920" stopIfTrue="1"/>
    <cfRule type="duplicateValues" dxfId="734" priority="26922" stopIfTrue="1"/>
    <cfRule type="duplicateValues" dxfId="733" priority="26923" stopIfTrue="1"/>
  </conditionalFormatting>
  <conditionalFormatting sqref="B21:C21">
    <cfRule type="duplicateValues" dxfId="732" priority="26925" stopIfTrue="1"/>
    <cfRule type="duplicateValues" dxfId="731" priority="26926" stopIfTrue="1"/>
    <cfRule type="duplicateValues" dxfId="730" priority="26927" stopIfTrue="1"/>
    <cfRule type="expression" dxfId="729" priority="26924" stopIfTrue="1">
      <formula>AND(COUNTIF($B$1:$C$2, B21)+COUNTIF($B$4:$C$4, B21)+COUNTIF($B$9:$C$65615, B21)&gt;1,NOT(ISBLANK(B21)))</formula>
    </cfRule>
    <cfRule type="duplicateValues" dxfId="728" priority="26928" stopIfTrue="1"/>
    <cfRule type="duplicateValues" dxfId="727" priority="26929" stopIfTrue="1"/>
  </conditionalFormatting>
  <conditionalFormatting sqref="B22:C22">
    <cfRule type="duplicateValues" dxfId="726" priority="26935" stopIfTrue="1"/>
    <cfRule type="expression" dxfId="725" priority="26930" stopIfTrue="1">
      <formula>AND(COUNTIF($B$1:$C$2, B22)+COUNTIF($B$4:$C$4, B22)+COUNTIF($B$9:$C$65614, B22)&gt;1,NOT(ISBLANK(B22)))</formula>
    </cfRule>
    <cfRule type="duplicateValues" dxfId="724" priority="26931" stopIfTrue="1"/>
    <cfRule type="duplicateValues" dxfId="723" priority="26932" stopIfTrue="1"/>
    <cfRule type="duplicateValues" dxfId="722" priority="26933" stopIfTrue="1"/>
    <cfRule type="duplicateValues" dxfId="721" priority="26934" stopIfTrue="1"/>
  </conditionalFormatting>
  <conditionalFormatting sqref="B23:C23">
    <cfRule type="expression" dxfId="720" priority="26936" stopIfTrue="1">
      <formula>AND(COUNTIF($B$1:$C$2, B23)+COUNTIF($B$4:$C$4, B23)+COUNTIF($B$9:$C$65613, B23)&gt;1,NOT(ISBLANK(B23)))</formula>
    </cfRule>
    <cfRule type="duplicateValues" dxfId="719" priority="26937" stopIfTrue="1"/>
    <cfRule type="duplicateValues" dxfId="718" priority="26938" stopIfTrue="1"/>
    <cfRule type="duplicateValues" dxfId="717" priority="26939" stopIfTrue="1"/>
    <cfRule type="duplicateValues" dxfId="716" priority="26940" stopIfTrue="1"/>
    <cfRule type="duplicateValues" dxfId="715" priority="26941" stopIfTrue="1"/>
  </conditionalFormatting>
  <conditionalFormatting sqref="B24:C24">
    <cfRule type="expression" dxfId="714" priority="26942" stopIfTrue="1">
      <formula>AND(COUNTIF($B$1:$C$2, B24)+COUNTIF($B$4:$C$4, B24)+COUNTIF($B$9:$C$65612, B24)&gt;1,NOT(ISBLANK(B24)))</formula>
    </cfRule>
    <cfRule type="duplicateValues" dxfId="713" priority="26943" stopIfTrue="1"/>
    <cfRule type="duplicateValues" dxfId="712" priority="26944" stopIfTrue="1"/>
    <cfRule type="duplicateValues" dxfId="711" priority="26945" stopIfTrue="1"/>
    <cfRule type="duplicateValues" dxfId="710" priority="26946" stopIfTrue="1"/>
    <cfRule type="duplicateValues" dxfId="709" priority="26947" stopIfTrue="1"/>
  </conditionalFormatting>
  <conditionalFormatting sqref="B25:C25">
    <cfRule type="duplicateValues" dxfId="708" priority="26953" stopIfTrue="1"/>
    <cfRule type="expression" dxfId="707" priority="26948" stopIfTrue="1">
      <formula>AND(COUNTIF($B$1:$C$2, B25)+COUNTIF($B$4:$C$4, B25)+COUNTIF($B$9:$C$65608, B25)&gt;1,NOT(ISBLANK(B25)))</formula>
    </cfRule>
    <cfRule type="duplicateValues" dxfId="706" priority="26949" stopIfTrue="1"/>
    <cfRule type="duplicateValues" dxfId="705" priority="26950" stopIfTrue="1"/>
    <cfRule type="duplicateValues" dxfId="704" priority="26951" stopIfTrue="1"/>
    <cfRule type="duplicateValues" dxfId="703" priority="26952" stopIfTrue="1"/>
  </conditionalFormatting>
  <conditionalFormatting sqref="B26:C26">
    <cfRule type="expression" dxfId="702" priority="26954" stopIfTrue="1">
      <formula>AND(COUNTIF($B$1:$C$2, B26)+COUNTIF($B$4:$C$4, B26)+COUNTIF($B$9:$C$65607, B26)&gt;1,NOT(ISBLANK(B26)))</formula>
    </cfRule>
    <cfRule type="duplicateValues" dxfId="701" priority="26955" stopIfTrue="1"/>
    <cfRule type="duplicateValues" dxfId="700" priority="26956" stopIfTrue="1"/>
    <cfRule type="duplicateValues" dxfId="699" priority="26958" stopIfTrue="1"/>
    <cfRule type="duplicateValues" dxfId="698" priority="26957" stopIfTrue="1"/>
    <cfRule type="duplicateValues" dxfId="697" priority="26959" stopIfTrue="1"/>
  </conditionalFormatting>
  <conditionalFormatting sqref="B27:C27">
    <cfRule type="duplicateValues" dxfId="696" priority="26965" stopIfTrue="1"/>
    <cfRule type="expression" dxfId="695" priority="26960" stopIfTrue="1">
      <formula>AND(COUNTIF($B$1:$C$2, B27)+COUNTIF($B$4:$C$4, B27)+COUNTIF($B$9:$C$65613, B27)&gt;1,NOT(ISBLANK(B27)))</formula>
    </cfRule>
    <cfRule type="duplicateValues" dxfId="694" priority="26961" stopIfTrue="1"/>
    <cfRule type="duplicateValues" dxfId="693" priority="26962" stopIfTrue="1"/>
    <cfRule type="duplicateValues" dxfId="692" priority="26963" stopIfTrue="1"/>
    <cfRule type="duplicateValues" dxfId="691" priority="26964" stopIfTrue="1"/>
  </conditionalFormatting>
  <conditionalFormatting sqref="B28:C28">
    <cfRule type="duplicateValues" dxfId="690" priority="26971" stopIfTrue="1"/>
    <cfRule type="duplicateValues" dxfId="689" priority="26970" stopIfTrue="1"/>
    <cfRule type="expression" dxfId="688" priority="26966" stopIfTrue="1">
      <formula>AND(COUNTIF($B$1:$C$2, B28)+COUNTIF($B$4:$C$4, B28)+COUNTIF($B$9:$C$65608, B28)&gt;1,NOT(ISBLANK(B28)))</formula>
    </cfRule>
    <cfRule type="duplicateValues" dxfId="687" priority="26967" stopIfTrue="1"/>
    <cfRule type="duplicateValues" dxfId="686" priority="26968" stopIfTrue="1"/>
    <cfRule type="duplicateValues" dxfId="685" priority="26969" stopIfTrue="1"/>
  </conditionalFormatting>
  <conditionalFormatting sqref="B29:C29">
    <cfRule type="expression" dxfId="684" priority="26972" stopIfTrue="1">
      <formula>AND(COUNTIF($B$1:$C$2, B29)+COUNTIF($B$4:$C$4, B29)+COUNTIF($B$9:$C$65607, B29)&gt;1,NOT(ISBLANK(B29)))</formula>
    </cfRule>
    <cfRule type="duplicateValues" dxfId="683" priority="26973" stopIfTrue="1"/>
    <cfRule type="duplicateValues" dxfId="682" priority="26974" stopIfTrue="1"/>
    <cfRule type="duplicateValues" dxfId="681" priority="26975" stopIfTrue="1"/>
    <cfRule type="duplicateValues" dxfId="680" priority="26976" stopIfTrue="1"/>
    <cfRule type="duplicateValues" dxfId="679" priority="26977" stopIfTrue="1"/>
  </conditionalFormatting>
  <conditionalFormatting sqref="B30:C30">
    <cfRule type="duplicateValues" dxfId="678" priority="26980" stopIfTrue="1"/>
    <cfRule type="duplicateValues" dxfId="677" priority="26981" stopIfTrue="1"/>
    <cfRule type="duplicateValues" dxfId="676" priority="26982" stopIfTrue="1"/>
    <cfRule type="duplicateValues" dxfId="675" priority="26983" stopIfTrue="1"/>
    <cfRule type="expression" dxfId="674" priority="26978" stopIfTrue="1">
      <formula>AND(COUNTIF($B$1:$C$2, B30)+COUNTIF($B$4:$C$4, B30)+COUNTIF($B$9:$C$65610, B30)&gt;1,NOT(ISBLANK(B30)))</formula>
    </cfRule>
    <cfRule type="duplicateValues" dxfId="673" priority="26979" stopIfTrue="1"/>
  </conditionalFormatting>
  <conditionalFormatting sqref="B31:C35">
    <cfRule type="duplicateValues" dxfId="672" priority="26986" stopIfTrue="1"/>
    <cfRule type="duplicateValues" dxfId="671" priority="26987" stopIfTrue="1"/>
    <cfRule type="duplicateValues" dxfId="670" priority="26988" stopIfTrue="1"/>
    <cfRule type="duplicateValues" dxfId="669" priority="26989" stopIfTrue="1"/>
    <cfRule type="expression" dxfId="668" priority="26984" stopIfTrue="1">
      <formula>AND(COUNTIF($B$1:$C$2, B31)+COUNTIF($B$4:$C$4, B31)+COUNTIF($B$9:$C$65609, B31)&gt;1,NOT(ISBLANK(B31)))</formula>
    </cfRule>
    <cfRule type="duplicateValues" dxfId="667" priority="26985" stopIfTrue="1"/>
  </conditionalFormatting>
  <conditionalFormatting sqref="B36:C39 C40">
    <cfRule type="expression" dxfId="666" priority="26990" stopIfTrue="1">
      <formula>AND(COUNTIF($B$1:$C$2, B36)+COUNTIF($B$4:$C$4, B36)+COUNTIF($B$9:$C$65632, B36)&gt;1,NOT(ISBLANK(B36)))</formula>
    </cfRule>
    <cfRule type="duplicateValues" dxfId="665" priority="26991" stopIfTrue="1"/>
    <cfRule type="duplicateValues" dxfId="664" priority="26992" stopIfTrue="1"/>
    <cfRule type="duplicateValues" dxfId="663" priority="26993" stopIfTrue="1"/>
    <cfRule type="duplicateValues" dxfId="662" priority="26994" stopIfTrue="1"/>
    <cfRule type="duplicateValues" dxfId="661" priority="26995" stopIfTrue="1"/>
  </conditionalFormatting>
  <conditionalFormatting sqref="B46:C73 B74 B75:C99 B41:C42 C43:C44">
    <cfRule type="expression" dxfId="660" priority="27002" stopIfTrue="1">
      <formula>AND(COUNTIF($B$1:$C$2, B41)+COUNTIF($B$4:$C$4, B41)+COUNTIF($B$9:$C$65621, B41)&gt;1,NOT(ISBLANK(B41)))</formula>
    </cfRule>
  </conditionalFormatting>
  <conditionalFormatting sqref="B46:C73 B41:C42 C43:C44 B75:C99 B74">
    <cfRule type="duplicateValues" dxfId="659" priority="18716" stopIfTrue="1"/>
    <cfRule type="duplicateValues" dxfId="658" priority="18715" stopIfTrue="1"/>
    <cfRule type="duplicateValues" dxfId="657" priority="18714" stopIfTrue="1"/>
    <cfRule type="duplicateValues" dxfId="656" priority="18713" stopIfTrue="1"/>
  </conditionalFormatting>
  <conditionalFormatting sqref="B100:C100">
    <cfRule type="duplicateValues" dxfId="655" priority="27007"/>
    <cfRule type="duplicateValues" dxfId="654" priority="27008"/>
    <cfRule type="duplicateValues" dxfId="653" priority="27009"/>
    <cfRule type="duplicateValues" dxfId="652" priority="27010"/>
    <cfRule type="duplicateValues" dxfId="651" priority="27011" stopIfTrue="1"/>
    <cfRule type="duplicateValues" dxfId="650" priority="27012" stopIfTrue="1"/>
    <cfRule type="duplicateValues" dxfId="649" priority="27013" stopIfTrue="1"/>
    <cfRule type="duplicateValues" dxfId="648" priority="27014" stopIfTrue="1"/>
    <cfRule type="duplicateValues" dxfId="647" priority="27015" stopIfTrue="1"/>
    <cfRule type="expression" dxfId="646" priority="27016" stopIfTrue="1">
      <formula>AND(COUNTIF($B$1:$C$2, B100)+COUNTIF($B$4:$C$4, B100)+COUNTIF($B$9:$C$65663, B100)&gt;1,NOT(ISBLANK(B100)))</formula>
    </cfRule>
  </conditionalFormatting>
  <conditionalFormatting sqref="B101:C101">
    <cfRule type="duplicateValues" dxfId="645" priority="27017"/>
    <cfRule type="duplicateValues" dxfId="644" priority="27018"/>
    <cfRule type="duplicateValues" dxfId="643" priority="27019"/>
    <cfRule type="duplicateValues" dxfId="642" priority="27020"/>
    <cfRule type="duplicateValues" dxfId="641" priority="27021" stopIfTrue="1"/>
    <cfRule type="duplicateValues" dxfId="640" priority="27022" stopIfTrue="1"/>
    <cfRule type="duplicateValues" dxfId="639" priority="27023" stopIfTrue="1"/>
    <cfRule type="duplicateValues" dxfId="638" priority="27024" stopIfTrue="1"/>
    <cfRule type="duplicateValues" dxfId="637" priority="27025" stopIfTrue="1"/>
    <cfRule type="expression" dxfId="636" priority="27026" stopIfTrue="1">
      <formula>AND(COUNTIF($B$1:$C$2, B101)+COUNTIF($B$4:$C$4, B101)+COUNTIF($B$9:$C$65662, B101)&gt;1,NOT(ISBLANK(B101)))</formula>
    </cfRule>
  </conditionalFormatting>
  <conditionalFormatting sqref="B102:C102">
    <cfRule type="duplicateValues" dxfId="635" priority="27035" stopIfTrue="1"/>
    <cfRule type="duplicateValues" dxfId="634" priority="27027"/>
    <cfRule type="duplicateValues" dxfId="633" priority="27028"/>
    <cfRule type="duplicateValues" dxfId="632" priority="27029"/>
    <cfRule type="duplicateValues" dxfId="631" priority="27030"/>
    <cfRule type="duplicateValues" dxfId="630" priority="27031" stopIfTrue="1"/>
    <cfRule type="duplicateValues" dxfId="629" priority="27032" stopIfTrue="1"/>
    <cfRule type="duplicateValues" dxfId="628" priority="27033" stopIfTrue="1"/>
    <cfRule type="duplicateValues" dxfId="627" priority="27034" stopIfTrue="1"/>
    <cfRule type="expression" dxfId="626" priority="27036" stopIfTrue="1">
      <formula>AND(COUNTIF($B$1:$C$2, B102)+COUNTIF($B$4:$C$4, B102)+COUNTIF($B$9:$C$65661, B102)&gt;1,NOT(ISBLANK(B102)))</formula>
    </cfRule>
  </conditionalFormatting>
  <conditionalFormatting sqref="B103:C115 C116">
    <cfRule type="expression" dxfId="625" priority="27040" stopIfTrue="1">
      <formula>AND(COUNTIF($B$1:$C$2, B103)+COUNTIF($B$4:$C$4, B103)+COUNTIF($B$9:$C$65658, B103)&gt;1,NOT(ISBLANK(B103)))</formula>
    </cfRule>
    <cfRule type="duplicateValues" dxfId="624" priority="27044" stopIfTrue="1"/>
    <cfRule type="duplicateValues" dxfId="623" priority="27043"/>
    <cfRule type="duplicateValues" dxfId="622" priority="27042"/>
    <cfRule type="duplicateValues" dxfId="621" priority="27041"/>
    <cfRule type="duplicateValues" dxfId="620" priority="27039" stopIfTrue="1"/>
    <cfRule type="duplicateValues" dxfId="619" priority="27038" stopIfTrue="1"/>
    <cfRule type="duplicateValues" dxfId="618" priority="27037" stopIfTrue="1"/>
    <cfRule type="duplicateValues" dxfId="617" priority="27045"/>
  </conditionalFormatting>
  <conditionalFormatting sqref="B117:C126">
    <cfRule type="duplicateValues" dxfId="616" priority="27056" stopIfTrue="1"/>
    <cfRule type="expression" dxfId="615" priority="27063" stopIfTrue="1">
      <formula>AND(COUNTIF($B$1:$C$2, B117)+COUNTIF($B$4:$C$4, B117)+COUNTIF($B$9:$C$65645, B117)&gt;1,NOT(ISBLANK(B117)))</formula>
    </cfRule>
    <cfRule type="duplicateValues" dxfId="614" priority="27062"/>
    <cfRule type="duplicateValues" dxfId="613" priority="27061"/>
    <cfRule type="duplicateValues" dxfId="612" priority="27060"/>
    <cfRule type="duplicateValues" dxfId="611" priority="27059"/>
    <cfRule type="duplicateValues" dxfId="610" priority="27058" stopIfTrue="1"/>
    <cfRule type="duplicateValues" dxfId="609" priority="27057" stopIfTrue="1"/>
    <cfRule type="duplicateValues" dxfId="608" priority="27055" stopIfTrue="1"/>
  </conditionalFormatting>
  <conditionalFormatting sqref="B127:C127 B5:C15 B17:C17 C18:C20">
    <cfRule type="expression" dxfId="607" priority="7771" stopIfTrue="1">
      <formula>AND(COUNTIF(#REF!, B5)+COUNTIF($B$127:$C$127, B5)+COUNTIF(#REF!, B5)&gt;1,NOT(ISBLANK(B5)))</formula>
    </cfRule>
    <cfRule type="duplicateValues" dxfId="606" priority="7772" stopIfTrue="1"/>
  </conditionalFormatting>
  <conditionalFormatting sqref="B127:C129 B1:C2 B4:C4 B73:B99 B142:B146 B147:C65623">
    <cfRule type="expression" dxfId="605" priority="7334" stopIfTrue="1">
      <formula>AND(COUNTIF($B$1:$C$2, B1)+COUNTIF($B$4:$C$4, B1)+COUNTIF($B$127:$C$65623, B1)&gt;1,NOT(ISBLANK(B1)))</formula>
    </cfRule>
  </conditionalFormatting>
  <conditionalFormatting sqref="B127:C129 B1:C39 C40 B147:C1048576 B142:B146">
    <cfRule type="duplicateValues" dxfId="604" priority="18497"/>
  </conditionalFormatting>
  <conditionalFormatting sqref="B127:C129">
    <cfRule type="expression" dxfId="603" priority="430" stopIfTrue="1">
      <formula>AND(COUNTIF(#REF!, B127)+COUNTIF($B$127:$C$129, B127)+COUNTIF(#REF!, B127)&gt;1,NOT(ISBLANK(B127)))</formula>
    </cfRule>
  </conditionalFormatting>
  <conditionalFormatting sqref="B147:C1048576 B142:B146 B1:C42 C43:C44 B46:C73 B75:C99 B74 B127:C129">
    <cfRule type="duplicateValues" dxfId="602" priority="18501"/>
  </conditionalFormatting>
  <conditionalFormatting sqref="B147:C1048576 B142:B146 B1:C44 B46:C73 B75:C99 B74 B127:C129">
    <cfRule type="duplicateValues" dxfId="601" priority="18507"/>
  </conditionalFormatting>
  <conditionalFormatting sqref="B147:C1048576 B142:B146 B1:C99 B130 B127:C129">
    <cfRule type="duplicateValues" dxfId="600" priority="101"/>
  </conditionalFormatting>
  <conditionalFormatting sqref="B147:C1048576 B142:B146">
    <cfRule type="duplicateValues" dxfId="599" priority="16827"/>
  </conditionalFormatting>
  <conditionalFormatting sqref="B147:C1048576 B1:C99 B130:B146 B127:C129">
    <cfRule type="duplicateValues" dxfId="598" priority="100"/>
    <cfRule type="duplicateValues" dxfId="597" priority="99"/>
  </conditionalFormatting>
  <conditionalFormatting sqref="C16">
    <cfRule type="duplicateValues" dxfId="596" priority="390" stopIfTrue="1"/>
    <cfRule type="duplicateValues" dxfId="595" priority="389" stopIfTrue="1"/>
    <cfRule type="duplicateValues" dxfId="594" priority="388" stopIfTrue="1"/>
  </conditionalFormatting>
  <conditionalFormatting sqref="C21">
    <cfRule type="duplicateValues" dxfId="593" priority="371" stopIfTrue="1"/>
    <cfRule type="duplicateValues" dxfId="592" priority="373" stopIfTrue="1"/>
    <cfRule type="duplicateValues" dxfId="591" priority="372" stopIfTrue="1"/>
  </conditionalFormatting>
  <conditionalFormatting sqref="C22">
    <cfRule type="duplicateValues" dxfId="590" priority="361" stopIfTrue="1"/>
    <cfRule type="duplicateValues" dxfId="589" priority="363" stopIfTrue="1"/>
    <cfRule type="duplicateValues" dxfId="588" priority="362" stopIfTrue="1"/>
  </conditionalFormatting>
  <conditionalFormatting sqref="C23">
    <cfRule type="duplicateValues" dxfId="587" priority="353" stopIfTrue="1"/>
    <cfRule type="duplicateValues" dxfId="586" priority="352" stopIfTrue="1"/>
    <cfRule type="duplicateValues" dxfId="585" priority="351" stopIfTrue="1"/>
  </conditionalFormatting>
  <conditionalFormatting sqref="C24">
    <cfRule type="duplicateValues" dxfId="584" priority="343" stopIfTrue="1"/>
    <cfRule type="duplicateValues" dxfId="583" priority="342" stopIfTrue="1"/>
    <cfRule type="duplicateValues" dxfId="582" priority="341" stopIfTrue="1"/>
  </conditionalFormatting>
  <conditionalFormatting sqref="C25">
    <cfRule type="duplicateValues" dxfId="581" priority="331" stopIfTrue="1"/>
    <cfRule type="duplicateValues" dxfId="580" priority="332" stopIfTrue="1"/>
    <cfRule type="duplicateValues" dxfId="579" priority="333" stopIfTrue="1"/>
  </conditionalFormatting>
  <conditionalFormatting sqref="C26">
    <cfRule type="duplicateValues" dxfId="578" priority="322" stopIfTrue="1"/>
    <cfRule type="duplicateValues" dxfId="577" priority="321" stopIfTrue="1"/>
    <cfRule type="duplicateValues" dxfId="576" priority="323" stopIfTrue="1"/>
  </conditionalFormatting>
  <conditionalFormatting sqref="C27">
    <cfRule type="duplicateValues" dxfId="575" priority="303" stopIfTrue="1"/>
    <cfRule type="duplicateValues" dxfId="574" priority="302" stopIfTrue="1"/>
    <cfRule type="duplicateValues" dxfId="573" priority="301" stopIfTrue="1"/>
  </conditionalFormatting>
  <conditionalFormatting sqref="C28">
    <cfRule type="duplicateValues" dxfId="572" priority="293" stopIfTrue="1"/>
    <cfRule type="duplicateValues" dxfId="571" priority="292" stopIfTrue="1"/>
    <cfRule type="duplicateValues" dxfId="570" priority="291" stopIfTrue="1"/>
  </conditionalFormatting>
  <conditionalFormatting sqref="C29">
    <cfRule type="duplicateValues" dxfId="569" priority="283" stopIfTrue="1"/>
    <cfRule type="duplicateValues" dxfId="568" priority="282" stopIfTrue="1"/>
    <cfRule type="duplicateValues" dxfId="567" priority="281" stopIfTrue="1"/>
  </conditionalFormatting>
  <conditionalFormatting sqref="C30">
    <cfRule type="duplicateValues" dxfId="566" priority="272" stopIfTrue="1"/>
    <cfRule type="duplicateValues" dxfId="565" priority="271" stopIfTrue="1"/>
    <cfRule type="duplicateValues" dxfId="564" priority="273" stopIfTrue="1"/>
  </conditionalFormatting>
  <conditionalFormatting sqref="C31:C35">
    <cfRule type="duplicateValues" dxfId="563" priority="11305" stopIfTrue="1"/>
    <cfRule type="duplicateValues" dxfId="562" priority="11306" stopIfTrue="1"/>
    <cfRule type="duplicateValues" dxfId="561" priority="11304" stopIfTrue="1"/>
  </conditionalFormatting>
  <conditionalFormatting sqref="C36:C40">
    <cfRule type="duplicateValues" dxfId="560" priority="11301" stopIfTrue="1"/>
    <cfRule type="duplicateValues" dxfId="559" priority="11302" stopIfTrue="1"/>
    <cfRule type="duplicateValues" dxfId="558" priority="11303" stopIfTrue="1"/>
  </conditionalFormatting>
  <conditionalFormatting sqref="C41:C44 C46:C73 C75:C99">
    <cfRule type="duplicateValues" dxfId="557" priority="18737" stopIfTrue="1"/>
    <cfRule type="duplicateValues" dxfId="556" priority="18738" stopIfTrue="1"/>
    <cfRule type="duplicateValues" dxfId="555" priority="18739" stopIfTrue="1"/>
  </conditionalFormatting>
  <conditionalFormatting sqref="C45">
    <cfRule type="duplicateValues" dxfId="554" priority="27067" stopIfTrue="1"/>
    <cfRule type="duplicateValues" dxfId="553" priority="27066" stopIfTrue="1"/>
    <cfRule type="expression" dxfId="552" priority="27064" stopIfTrue="1">
      <formula>AND(COUNTIF($B$1:$C$2, C45)+COUNTIF($B$4:$C$4, C45)+COUNTIF($B$9:$C$65653, C45)&gt;1,NOT(ISBLANK(C45)))</formula>
    </cfRule>
    <cfRule type="duplicateValues" dxfId="551" priority="27065" stopIfTrue="1"/>
    <cfRule type="duplicateValues" dxfId="550" priority="27072" stopIfTrue="1"/>
    <cfRule type="duplicateValues" dxfId="549" priority="27071" stopIfTrue="1"/>
    <cfRule type="duplicateValues" dxfId="548" priority="27070" stopIfTrue="1"/>
    <cfRule type="duplicateValues" dxfId="547" priority="27069" stopIfTrue="1"/>
    <cfRule type="duplicateValues" dxfId="546" priority="27068" stopIfTrue="1"/>
  </conditionalFormatting>
  <conditionalFormatting sqref="C74">
    <cfRule type="duplicateValues" dxfId="545" priority="27075" stopIfTrue="1"/>
    <cfRule type="duplicateValues" dxfId="544" priority="27076" stopIfTrue="1"/>
    <cfRule type="duplicateValues" dxfId="543" priority="27077" stopIfTrue="1"/>
    <cfRule type="duplicateValues" dxfId="542" priority="27078" stopIfTrue="1"/>
    <cfRule type="duplicateValues" dxfId="541" priority="27080" stopIfTrue="1"/>
    <cfRule type="duplicateValues" dxfId="540" priority="27081" stopIfTrue="1"/>
    <cfRule type="duplicateValues" dxfId="539" priority="27079" stopIfTrue="1"/>
    <cfRule type="expression" dxfId="538" priority="27073" stopIfTrue="1">
      <formula>AND(COUNTIF($B$1:$C$2, C74)+COUNTIF($B$4:$C$4, C74)+COUNTIF($B$9:$C$65634, C74)&gt;1,NOT(ISBLANK(C74)))</formula>
    </cfRule>
    <cfRule type="duplicateValues" dxfId="537" priority="27074" stopIfTrue="1"/>
  </conditionalFormatting>
  <conditionalFormatting sqref="C100">
    <cfRule type="duplicateValues" dxfId="536" priority="93" stopIfTrue="1"/>
    <cfRule type="duplicateValues" dxfId="535" priority="95" stopIfTrue="1"/>
    <cfRule type="duplicateValues" dxfId="534" priority="94" stopIfTrue="1"/>
  </conditionalFormatting>
  <conditionalFormatting sqref="C101">
    <cfRule type="duplicateValues" dxfId="533" priority="79" stopIfTrue="1"/>
    <cfRule type="duplicateValues" dxfId="532" priority="77" stopIfTrue="1"/>
    <cfRule type="duplicateValues" dxfId="531" priority="78" stopIfTrue="1"/>
  </conditionalFormatting>
  <conditionalFormatting sqref="C102">
    <cfRule type="duplicateValues" dxfId="530" priority="62" stopIfTrue="1"/>
    <cfRule type="duplicateValues" dxfId="529" priority="63" stopIfTrue="1"/>
    <cfRule type="duplicateValues" dxfId="528" priority="61" stopIfTrue="1"/>
  </conditionalFormatting>
  <conditionalFormatting sqref="C103:C116">
    <cfRule type="duplicateValues" dxfId="527" priority="23905" stopIfTrue="1"/>
    <cfRule type="duplicateValues" dxfId="526" priority="23904" stopIfTrue="1"/>
    <cfRule type="duplicateValues" dxfId="525" priority="23906" stopIfTrue="1"/>
  </conditionalFormatting>
  <conditionalFormatting sqref="C117:C126">
    <cfRule type="duplicateValues" dxfId="524" priority="27082" stopIfTrue="1"/>
    <cfRule type="duplicateValues" dxfId="523" priority="27083" stopIfTrue="1"/>
    <cfRule type="duplicateValues" dxfId="522" priority="27084" stopIfTrue="1"/>
  </conditionalFormatting>
  <conditionalFormatting sqref="C127">
    <cfRule type="duplicateValues" dxfId="521" priority="425" stopIfTrue="1"/>
  </conditionalFormatting>
  <conditionalFormatting sqref="C127:C129 C147:C65623 C1:C15 C17:C20">
    <cfRule type="duplicateValues" dxfId="520" priority="18515" stopIfTrue="1"/>
  </conditionalFormatting>
  <conditionalFormatting sqref="C147:C1048576 C1:C99 C127:C129">
    <cfRule type="duplicateValues" dxfId="519" priority="98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D150"/>
  <sheetViews>
    <sheetView zoomScale="70" zoomScaleNormal="70" workbookViewId="0">
      <selection activeCell="D125" sqref="D12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4.88671875" style="3" bestFit="1" customWidth="1"/>
    <col min="4" max="4" width="8.44140625" style="2" bestFit="1" customWidth="1"/>
    <col min="5" max="5" width="68.3320312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68" customWidth="1"/>
    <col min="10" max="19" width="6.6640625" style="12" customWidth="1"/>
    <col min="20" max="24" width="7.33203125" style="12" bestFit="1" customWidth="1"/>
    <col min="25" max="43" width="6.6640625" style="12" customWidth="1"/>
    <col min="44" max="47" width="7.33203125" style="12" bestFit="1" customWidth="1"/>
    <col min="48" max="49" width="7.33203125" style="12" customWidth="1"/>
    <col min="50" max="55" width="6.6640625" style="12" customWidth="1"/>
    <col min="56" max="56" width="1" style="3" customWidth="1"/>
    <col min="57" max="16384" width="9.109375" style="3"/>
  </cols>
  <sheetData>
    <row r="1" spans="1:56" ht="69" customHeight="1">
      <c r="A1" s="83"/>
      <c r="B1" s="84"/>
      <c r="C1" s="84"/>
      <c r="D1" s="84"/>
      <c r="E1" s="84"/>
      <c r="F1" s="84"/>
      <c r="G1" s="85"/>
      <c r="H1" s="26"/>
      <c r="I1" s="86" t="s">
        <v>1608</v>
      </c>
      <c r="J1" s="78" t="s">
        <v>2241</v>
      </c>
      <c r="K1" s="78" t="s">
        <v>2454</v>
      </c>
      <c r="L1" s="78" t="s">
        <v>2212</v>
      </c>
      <c r="M1" s="78" t="s">
        <v>2187</v>
      </c>
      <c r="N1" s="78" t="s">
        <v>2174</v>
      </c>
      <c r="O1" s="78" t="s">
        <v>2152</v>
      </c>
      <c r="P1" s="78" t="s">
        <v>2137</v>
      </c>
      <c r="Q1" s="78" t="s">
        <v>2107</v>
      </c>
      <c r="R1" s="78" t="s">
        <v>2118</v>
      </c>
      <c r="S1" s="78" t="s">
        <v>1768</v>
      </c>
      <c r="T1" s="78" t="s">
        <v>1759</v>
      </c>
      <c r="U1" s="78" t="s">
        <v>1756</v>
      </c>
      <c r="V1" s="78" t="s">
        <v>1743</v>
      </c>
      <c r="W1" s="78" t="s">
        <v>1639</v>
      </c>
      <c r="X1" s="78" t="s">
        <v>1629</v>
      </c>
      <c r="Y1" s="78" t="s">
        <v>1607</v>
      </c>
      <c r="Z1" s="78" t="s">
        <v>1599</v>
      </c>
      <c r="AA1" s="78" t="s">
        <v>1553</v>
      </c>
      <c r="AB1" s="78" t="s">
        <v>1503</v>
      </c>
      <c r="AC1" s="78" t="s">
        <v>1770</v>
      </c>
      <c r="AD1" s="78" t="s">
        <v>1457</v>
      </c>
      <c r="AE1" s="78" t="s">
        <v>1401</v>
      </c>
      <c r="AF1" s="78" t="s">
        <v>1415</v>
      </c>
      <c r="AG1" s="78" t="s">
        <v>1247</v>
      </c>
      <c r="AH1" s="78" t="s">
        <v>1445</v>
      </c>
      <c r="AI1" s="78" t="s">
        <v>1208</v>
      </c>
      <c r="AJ1" s="78" t="s">
        <v>1192</v>
      </c>
      <c r="AK1" s="78" t="s">
        <v>1100</v>
      </c>
      <c r="AL1" s="78" t="s">
        <v>921</v>
      </c>
      <c r="AM1" s="78" t="s">
        <v>882</v>
      </c>
      <c r="AN1" s="78" t="s">
        <v>861</v>
      </c>
      <c r="AO1" s="78" t="s">
        <v>840</v>
      </c>
      <c r="AP1" s="78" t="s">
        <v>816</v>
      </c>
      <c r="AQ1" s="78" t="s">
        <v>768</v>
      </c>
      <c r="AR1" s="78" t="s">
        <v>683</v>
      </c>
      <c r="AS1" s="78" t="s">
        <v>535</v>
      </c>
      <c r="AT1" s="78" t="s">
        <v>446</v>
      </c>
      <c r="AU1" s="78" t="s">
        <v>364</v>
      </c>
      <c r="AV1" s="78" t="s">
        <v>566</v>
      </c>
      <c r="AW1" s="78" t="s">
        <v>601</v>
      </c>
      <c r="AX1" s="78" t="s">
        <v>354</v>
      </c>
      <c r="AY1" s="78" t="s">
        <v>354</v>
      </c>
      <c r="AZ1" s="78" t="s">
        <v>319</v>
      </c>
      <c r="BA1" s="78" t="s">
        <v>210</v>
      </c>
      <c r="BB1" s="78" t="s">
        <v>0</v>
      </c>
      <c r="BC1" s="78" t="s">
        <v>178</v>
      </c>
      <c r="BD1" s="26"/>
    </row>
    <row r="2" spans="1:56" s="4" customFormat="1" ht="87" customHeight="1">
      <c r="A2" s="80" t="s">
        <v>2932</v>
      </c>
      <c r="B2" s="81"/>
      <c r="C2" s="81"/>
      <c r="D2" s="81"/>
      <c r="E2" s="81"/>
      <c r="F2" s="81"/>
      <c r="G2" s="82"/>
      <c r="H2" s="27"/>
      <c r="I2" s="87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33"/>
    </row>
    <row r="3" spans="1:56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/>
      <c r="K3" s="19">
        <v>45613</v>
      </c>
      <c r="L3" s="19">
        <v>45599</v>
      </c>
      <c r="M3" s="19">
        <v>45599</v>
      </c>
      <c r="N3" s="19">
        <v>45585</v>
      </c>
      <c r="O3" s="19">
        <v>45578</v>
      </c>
      <c r="P3" s="19">
        <v>45578</v>
      </c>
      <c r="Q3" s="19">
        <v>45557</v>
      </c>
      <c r="R3" s="19">
        <v>45550</v>
      </c>
      <c r="S3" s="19">
        <v>45536</v>
      </c>
      <c r="T3" s="19">
        <v>45529</v>
      </c>
      <c r="U3" s="19">
        <v>45522</v>
      </c>
      <c r="V3" s="19">
        <v>45522</v>
      </c>
      <c r="W3" s="19">
        <v>45510</v>
      </c>
      <c r="X3" s="19">
        <v>45508</v>
      </c>
      <c r="Y3" s="19">
        <v>45481</v>
      </c>
      <c r="Z3" s="19">
        <v>45480</v>
      </c>
      <c r="AA3" s="19">
        <v>45472</v>
      </c>
      <c r="AB3" s="19">
        <v>45470</v>
      </c>
      <c r="AC3" s="19">
        <v>45466</v>
      </c>
      <c r="AD3" s="19">
        <v>45452</v>
      </c>
      <c r="AE3" s="19">
        <v>45438</v>
      </c>
      <c r="AF3" s="19">
        <v>45438</v>
      </c>
      <c r="AG3" s="19">
        <v>45438</v>
      </c>
      <c r="AH3" s="19">
        <v>45431</v>
      </c>
      <c r="AI3" s="19">
        <v>45431</v>
      </c>
      <c r="AJ3" s="19">
        <v>45417</v>
      </c>
      <c r="AK3" s="19">
        <v>45413</v>
      </c>
      <c r="AL3" s="19">
        <v>45413</v>
      </c>
      <c r="AM3" s="19">
        <v>45410</v>
      </c>
      <c r="AN3" s="19">
        <v>45409</v>
      </c>
      <c r="AO3" s="19">
        <v>45403</v>
      </c>
      <c r="AP3" s="19">
        <v>45396</v>
      </c>
      <c r="AQ3" s="19">
        <v>45389</v>
      </c>
      <c r="AR3" s="19">
        <v>45375</v>
      </c>
      <c r="AS3" s="19">
        <v>45368</v>
      </c>
      <c r="AT3" s="19">
        <v>45368</v>
      </c>
      <c r="AU3" s="19">
        <v>45368</v>
      </c>
      <c r="AV3" s="19">
        <v>45367</v>
      </c>
      <c r="AW3" s="19">
        <v>45367</v>
      </c>
      <c r="AX3" s="19">
        <v>45347</v>
      </c>
      <c r="AY3" s="19">
        <v>45347</v>
      </c>
      <c r="AZ3" s="19">
        <v>45346</v>
      </c>
      <c r="BA3" s="19">
        <v>45335</v>
      </c>
      <c r="BB3" s="19">
        <v>45333</v>
      </c>
      <c r="BC3" s="19">
        <v>45326</v>
      </c>
      <c r="BD3" s="33"/>
    </row>
    <row r="4" spans="1:56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5"/>
      <c r="J4" s="21"/>
      <c r="K4" s="21">
        <v>4</v>
      </c>
      <c r="L4" s="21">
        <v>3</v>
      </c>
      <c r="M4" s="21">
        <v>4</v>
      </c>
      <c r="N4" s="21">
        <v>5</v>
      </c>
      <c r="O4" s="21">
        <v>3</v>
      </c>
      <c r="P4" s="21">
        <v>5</v>
      </c>
      <c r="Q4" s="21">
        <v>3</v>
      </c>
      <c r="R4" s="21">
        <v>3</v>
      </c>
      <c r="S4" s="21">
        <v>5</v>
      </c>
      <c r="T4" s="21" t="s">
        <v>9</v>
      </c>
      <c r="U4" s="21">
        <v>3</v>
      </c>
      <c r="V4" s="21" t="s">
        <v>9</v>
      </c>
      <c r="W4" s="21">
        <v>3</v>
      </c>
      <c r="X4" s="21">
        <v>5</v>
      </c>
      <c r="Y4" s="21">
        <v>3</v>
      </c>
      <c r="Z4" s="21">
        <v>4</v>
      </c>
      <c r="AA4" s="21" t="s">
        <v>1502</v>
      </c>
      <c r="AB4" s="21" t="s">
        <v>1502</v>
      </c>
      <c r="AC4" s="21">
        <v>5</v>
      </c>
      <c r="AD4" s="21" t="s">
        <v>9</v>
      </c>
      <c r="AE4" s="21">
        <v>3</v>
      </c>
      <c r="AF4" s="21">
        <v>5</v>
      </c>
      <c r="AG4" s="21" t="s">
        <v>9</v>
      </c>
      <c r="AH4" s="21">
        <v>5</v>
      </c>
      <c r="AI4" s="21" t="s">
        <v>9</v>
      </c>
      <c r="AJ4" s="21" t="s">
        <v>9</v>
      </c>
      <c r="AK4" s="21">
        <v>4</v>
      </c>
      <c r="AL4" s="21">
        <v>3</v>
      </c>
      <c r="AM4" s="21">
        <v>3</v>
      </c>
      <c r="AN4" s="21">
        <v>5</v>
      </c>
      <c r="AO4" s="21">
        <v>3</v>
      </c>
      <c r="AP4" s="21">
        <v>3</v>
      </c>
      <c r="AQ4" s="21">
        <v>5</v>
      </c>
      <c r="AR4" s="21">
        <v>5</v>
      </c>
      <c r="AS4" s="21">
        <v>4</v>
      </c>
      <c r="AT4" s="21">
        <v>4</v>
      </c>
      <c r="AU4" s="21">
        <v>4</v>
      </c>
      <c r="AV4" s="21">
        <v>4</v>
      </c>
      <c r="AW4" s="21">
        <v>5</v>
      </c>
      <c r="AX4" s="21">
        <v>5</v>
      </c>
      <c r="AY4" s="21">
        <v>5</v>
      </c>
      <c r="AZ4" s="45">
        <v>5</v>
      </c>
      <c r="BA4" s="21" t="s">
        <v>9</v>
      </c>
      <c r="BB4" s="45">
        <v>4</v>
      </c>
      <c r="BC4" s="45">
        <v>5</v>
      </c>
      <c r="BD4" s="34"/>
    </row>
    <row r="5" spans="1:56" s="11" customFormat="1" ht="18" customHeight="1">
      <c r="A5" s="1">
        <v>1</v>
      </c>
      <c r="B5" s="1">
        <v>10495</v>
      </c>
      <c r="C5" s="5" t="s">
        <v>396</v>
      </c>
      <c r="D5" s="1" t="s">
        <v>21</v>
      </c>
      <c r="E5" s="6" t="s">
        <v>384</v>
      </c>
      <c r="F5" s="1" t="s">
        <v>11</v>
      </c>
      <c r="G5" s="1">
        <f t="shared" ref="G5:G36" si="0">SUM(I5:BC5)</f>
        <v>713</v>
      </c>
      <c r="H5" s="31"/>
      <c r="I5" s="69"/>
      <c r="J5" s="1">
        <v>3</v>
      </c>
      <c r="K5" s="1"/>
      <c r="L5" s="1"/>
      <c r="M5" s="1"/>
      <c r="N5" s="1"/>
      <c r="O5" s="1"/>
      <c r="P5" s="1"/>
      <c r="Q5" s="1">
        <v>75</v>
      </c>
      <c r="R5" s="1">
        <v>75</v>
      </c>
      <c r="S5" s="1"/>
      <c r="T5" s="1"/>
      <c r="U5" s="1">
        <v>60</v>
      </c>
      <c r="V5" s="1"/>
      <c r="W5" s="1">
        <v>75</v>
      </c>
      <c r="X5" s="1"/>
      <c r="Y5" s="1">
        <v>25</v>
      </c>
      <c r="Z5" s="1"/>
      <c r="AA5" s="1">
        <v>55</v>
      </c>
      <c r="AB5" s="1"/>
      <c r="AC5" s="1"/>
      <c r="AD5" s="1">
        <v>30</v>
      </c>
      <c r="AE5" s="1"/>
      <c r="AF5" s="1"/>
      <c r="AG5" s="1"/>
      <c r="AH5" s="1"/>
      <c r="AI5" s="1"/>
      <c r="AJ5" s="1"/>
      <c r="AK5" s="1"/>
      <c r="AL5" s="1">
        <v>65</v>
      </c>
      <c r="AM5" s="1">
        <v>75</v>
      </c>
      <c r="AN5" s="1"/>
      <c r="AO5" s="1">
        <v>25</v>
      </c>
      <c r="AP5" s="1">
        <v>70</v>
      </c>
      <c r="AQ5" s="1"/>
      <c r="AR5" s="1"/>
      <c r="AS5" s="1"/>
      <c r="AT5" s="1"/>
      <c r="AU5" s="1">
        <v>40</v>
      </c>
      <c r="AV5" s="1">
        <v>40</v>
      </c>
      <c r="AW5" s="1"/>
      <c r="AX5" s="1"/>
      <c r="AY5" s="1"/>
      <c r="AZ5" s="1"/>
      <c r="BA5" s="1"/>
      <c r="BB5" s="1"/>
      <c r="BC5" s="1"/>
      <c r="BD5" s="31"/>
    </row>
    <row r="6" spans="1:56" s="11" customFormat="1" ht="18" customHeight="1">
      <c r="A6" s="1">
        <v>2</v>
      </c>
      <c r="B6" s="1">
        <v>51506</v>
      </c>
      <c r="C6" s="5" t="s">
        <v>190</v>
      </c>
      <c r="D6" s="1" t="s">
        <v>21</v>
      </c>
      <c r="E6" s="6" t="s">
        <v>384</v>
      </c>
      <c r="F6" s="1" t="s">
        <v>11</v>
      </c>
      <c r="G6" s="1">
        <f t="shared" si="0"/>
        <v>704.5</v>
      </c>
      <c r="H6" s="31"/>
      <c r="I6" s="69"/>
      <c r="J6" s="1">
        <v>9</v>
      </c>
      <c r="K6" s="1"/>
      <c r="L6" s="1"/>
      <c r="M6" s="1"/>
      <c r="N6" s="1"/>
      <c r="O6" s="1">
        <v>75</v>
      </c>
      <c r="P6" s="1"/>
      <c r="Q6" s="1">
        <v>80</v>
      </c>
      <c r="R6" s="1">
        <v>45</v>
      </c>
      <c r="S6" s="1"/>
      <c r="T6" s="1">
        <v>55</v>
      </c>
      <c r="U6" s="1"/>
      <c r="V6" s="1">
        <v>60</v>
      </c>
      <c r="W6" s="1">
        <v>80</v>
      </c>
      <c r="X6" s="1"/>
      <c r="Y6" s="1">
        <v>15</v>
      </c>
      <c r="Z6" s="1"/>
      <c r="AA6" s="1">
        <v>22</v>
      </c>
      <c r="AB6" s="1">
        <v>40</v>
      </c>
      <c r="AC6" s="1"/>
      <c r="AD6" s="1">
        <v>27.5</v>
      </c>
      <c r="AE6" s="1"/>
      <c r="AF6" s="1"/>
      <c r="AG6" s="1"/>
      <c r="AH6" s="1"/>
      <c r="AI6" s="1"/>
      <c r="AJ6" s="1"/>
      <c r="AK6" s="1"/>
      <c r="AL6" s="1">
        <v>40</v>
      </c>
      <c r="AM6" s="1">
        <v>80</v>
      </c>
      <c r="AN6" s="1"/>
      <c r="AO6" s="1"/>
      <c r="AP6" s="1">
        <v>35</v>
      </c>
      <c r="AQ6" s="1"/>
      <c r="AR6" s="1"/>
      <c r="AS6" s="1"/>
      <c r="AT6" s="1"/>
      <c r="AU6" s="1">
        <v>11</v>
      </c>
      <c r="AV6" s="1">
        <v>20</v>
      </c>
      <c r="AW6" s="1"/>
      <c r="AX6" s="1"/>
      <c r="AY6" s="1"/>
      <c r="AZ6" s="1"/>
      <c r="BA6" s="1"/>
      <c r="BB6" s="1"/>
      <c r="BC6" s="1">
        <v>10</v>
      </c>
      <c r="BD6" s="31"/>
    </row>
    <row r="7" spans="1:56" s="11" customFormat="1" ht="18" customHeight="1">
      <c r="A7" s="1">
        <v>3</v>
      </c>
      <c r="B7" s="1">
        <v>24895</v>
      </c>
      <c r="C7" s="5" t="s">
        <v>540</v>
      </c>
      <c r="D7" s="1" t="s">
        <v>21</v>
      </c>
      <c r="E7" s="5" t="s">
        <v>384</v>
      </c>
      <c r="F7" s="1" t="s">
        <v>11</v>
      </c>
      <c r="G7" s="1">
        <f t="shared" si="0"/>
        <v>567</v>
      </c>
      <c r="H7" s="31"/>
      <c r="I7" s="69"/>
      <c r="J7" s="1">
        <v>5</v>
      </c>
      <c r="K7" s="1"/>
      <c r="L7" s="1"/>
      <c r="M7" s="1"/>
      <c r="N7" s="1"/>
      <c r="O7" s="1">
        <v>70</v>
      </c>
      <c r="P7" s="1"/>
      <c r="Q7" s="1">
        <v>50</v>
      </c>
      <c r="R7" s="1">
        <v>15</v>
      </c>
      <c r="S7" s="1"/>
      <c r="T7" s="1">
        <v>40</v>
      </c>
      <c r="U7" s="1"/>
      <c r="V7" s="1">
        <v>40</v>
      </c>
      <c r="W7" s="1">
        <v>70</v>
      </c>
      <c r="X7" s="1"/>
      <c r="Y7" s="1">
        <v>2</v>
      </c>
      <c r="Z7" s="1"/>
      <c r="AA7" s="1">
        <v>5</v>
      </c>
      <c r="AB7" s="1"/>
      <c r="AC7" s="1"/>
      <c r="AD7" s="1">
        <v>25</v>
      </c>
      <c r="AE7" s="1"/>
      <c r="AF7" s="1"/>
      <c r="AG7" s="1"/>
      <c r="AH7" s="1"/>
      <c r="AI7" s="1"/>
      <c r="AJ7" s="1">
        <v>40</v>
      </c>
      <c r="AK7" s="1"/>
      <c r="AL7" s="1">
        <v>45</v>
      </c>
      <c r="AM7" s="1">
        <v>50</v>
      </c>
      <c r="AN7" s="1"/>
      <c r="AO7" s="1">
        <v>40</v>
      </c>
      <c r="AP7" s="1">
        <v>55</v>
      </c>
      <c r="AQ7" s="1"/>
      <c r="AR7" s="1"/>
      <c r="AS7" s="1">
        <v>15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31"/>
    </row>
    <row r="8" spans="1:56" s="11" customFormat="1" ht="18" customHeight="1">
      <c r="A8" s="1">
        <v>4</v>
      </c>
      <c r="B8" s="1">
        <v>21395</v>
      </c>
      <c r="C8" s="5" t="s">
        <v>401</v>
      </c>
      <c r="D8" s="1" t="s">
        <v>21</v>
      </c>
      <c r="E8" s="5" t="s">
        <v>398</v>
      </c>
      <c r="F8" s="1" t="s">
        <v>13</v>
      </c>
      <c r="G8" s="1">
        <f t="shared" si="0"/>
        <v>494</v>
      </c>
      <c r="H8" s="31"/>
      <c r="I8" s="69"/>
      <c r="J8" s="1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>
        <v>55</v>
      </c>
      <c r="W8" s="1"/>
      <c r="X8" s="1"/>
      <c r="Y8" s="1"/>
      <c r="Z8" s="1">
        <v>40</v>
      </c>
      <c r="AA8" s="1">
        <v>180</v>
      </c>
      <c r="AB8" s="1">
        <v>90</v>
      </c>
      <c r="AC8" s="1"/>
      <c r="AD8" s="1"/>
      <c r="AE8" s="1"/>
      <c r="AF8" s="1"/>
      <c r="AG8" s="1"/>
      <c r="AH8" s="1"/>
      <c r="AI8" s="1"/>
      <c r="AJ8" s="1">
        <v>55</v>
      </c>
      <c r="AK8" s="1"/>
      <c r="AL8" s="1"/>
      <c r="AM8" s="1"/>
      <c r="AN8" s="1"/>
      <c r="AO8" s="1">
        <v>20</v>
      </c>
      <c r="AP8" s="1"/>
      <c r="AQ8" s="1"/>
      <c r="AR8" s="1"/>
      <c r="AS8" s="1"/>
      <c r="AT8" s="1"/>
      <c r="AU8" s="1">
        <v>20</v>
      </c>
      <c r="AV8" s="1">
        <v>25</v>
      </c>
      <c r="AW8" s="1"/>
      <c r="AX8" s="1"/>
      <c r="AY8" s="1"/>
      <c r="AZ8" s="1"/>
      <c r="BA8" s="1"/>
      <c r="BB8" s="1"/>
      <c r="BC8" s="1"/>
      <c r="BD8" s="31"/>
    </row>
    <row r="9" spans="1:56" s="11" customFormat="1" ht="18" customHeight="1">
      <c r="A9" s="1">
        <v>5</v>
      </c>
      <c r="B9" s="1">
        <v>10513</v>
      </c>
      <c r="C9" s="5" t="s">
        <v>538</v>
      </c>
      <c r="D9" s="1" t="s">
        <v>21</v>
      </c>
      <c r="E9" s="5" t="s">
        <v>427</v>
      </c>
      <c r="F9" s="1" t="s">
        <v>11</v>
      </c>
      <c r="G9" s="1">
        <f t="shared" si="0"/>
        <v>493</v>
      </c>
      <c r="H9" s="31"/>
      <c r="I9" s="69"/>
      <c r="J9" s="1">
        <v>8</v>
      </c>
      <c r="K9" s="1"/>
      <c r="L9" s="1"/>
      <c r="M9" s="1"/>
      <c r="N9" s="1"/>
      <c r="O9" s="1"/>
      <c r="P9" s="1"/>
      <c r="Q9" s="1"/>
      <c r="R9" s="1">
        <v>70</v>
      </c>
      <c r="S9" s="1"/>
      <c r="T9" s="1"/>
      <c r="U9" s="1">
        <v>65</v>
      </c>
      <c r="V9" s="1"/>
      <c r="W9" s="1"/>
      <c r="X9" s="1"/>
      <c r="Y9" s="1">
        <v>80</v>
      </c>
      <c r="Z9" s="1"/>
      <c r="AA9" s="1">
        <v>80</v>
      </c>
      <c r="AB9" s="1"/>
      <c r="AC9" s="1"/>
      <c r="AD9" s="1"/>
      <c r="AE9" s="1"/>
      <c r="AF9" s="1"/>
      <c r="AG9" s="1"/>
      <c r="AH9" s="1"/>
      <c r="AI9" s="1"/>
      <c r="AJ9" s="1"/>
      <c r="AK9" s="1"/>
      <c r="AL9" s="1">
        <v>80</v>
      </c>
      <c r="AM9" s="1"/>
      <c r="AN9" s="1"/>
      <c r="AO9" s="1"/>
      <c r="AP9" s="1">
        <v>80</v>
      </c>
      <c r="AQ9" s="1"/>
      <c r="AR9" s="1"/>
      <c r="AS9" s="1">
        <v>30</v>
      </c>
      <c r="AT9" s="1"/>
      <c r="AU9" s="1"/>
      <c r="AV9" s="1"/>
      <c r="AW9" s="1"/>
      <c r="AX9" s="1"/>
      <c r="AY9" s="1"/>
      <c r="AZ9" s="1"/>
      <c r="BA9" s="1"/>
      <c r="BB9" s="1"/>
      <c r="BC9" s="1"/>
      <c r="BD9" s="31"/>
    </row>
    <row r="10" spans="1:56" s="11" customFormat="1" ht="18" customHeight="1">
      <c r="A10" s="1">
        <v>6</v>
      </c>
      <c r="B10" s="1">
        <v>23615</v>
      </c>
      <c r="C10" s="5" t="s">
        <v>397</v>
      </c>
      <c r="D10" s="1" t="s">
        <v>21</v>
      </c>
      <c r="E10" s="5" t="s">
        <v>398</v>
      </c>
      <c r="F10" s="1" t="s">
        <v>13</v>
      </c>
      <c r="G10" s="1">
        <f t="shared" si="0"/>
        <v>406</v>
      </c>
      <c r="H10" s="31"/>
      <c r="I10" s="69"/>
      <c r="J10" s="1">
        <v>6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>
        <v>150</v>
      </c>
      <c r="AB10" s="1">
        <v>45</v>
      </c>
      <c r="AC10" s="1"/>
      <c r="AD10" s="1"/>
      <c r="AE10" s="1"/>
      <c r="AF10" s="1"/>
      <c r="AG10" s="1"/>
      <c r="AH10" s="1"/>
      <c r="AI10" s="1"/>
      <c r="AJ10" s="1">
        <v>60</v>
      </c>
      <c r="AK10" s="1"/>
      <c r="AL10" s="1"/>
      <c r="AM10" s="1"/>
      <c r="AN10" s="1"/>
      <c r="AO10" s="1">
        <v>80</v>
      </c>
      <c r="AP10" s="1"/>
      <c r="AQ10" s="1"/>
      <c r="AR10" s="1"/>
      <c r="AS10" s="1"/>
      <c r="AT10" s="1"/>
      <c r="AU10" s="1">
        <v>30</v>
      </c>
      <c r="AV10" s="1">
        <v>35</v>
      </c>
      <c r="AW10" s="1"/>
      <c r="AX10" s="1"/>
      <c r="AY10" s="1"/>
      <c r="AZ10" s="1"/>
      <c r="BA10" s="1"/>
      <c r="BB10" s="1"/>
      <c r="BC10" s="1"/>
      <c r="BD10" s="31"/>
    </row>
    <row r="11" spans="1:56" s="11" customFormat="1" ht="18" customHeight="1">
      <c r="A11" s="1">
        <v>7</v>
      </c>
      <c r="B11" s="1">
        <v>12717</v>
      </c>
      <c r="C11" s="5" t="s">
        <v>299</v>
      </c>
      <c r="D11" s="1" t="s">
        <v>21</v>
      </c>
      <c r="E11" s="5" t="s">
        <v>300</v>
      </c>
      <c r="F11" s="1" t="s">
        <v>11</v>
      </c>
      <c r="G11" s="1">
        <f t="shared" si="0"/>
        <v>391</v>
      </c>
      <c r="H11" s="31"/>
      <c r="I11" s="69">
        <v>-20</v>
      </c>
      <c r="J11" s="1">
        <v>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>
        <v>65</v>
      </c>
      <c r="Z11" s="1"/>
      <c r="AA11" s="1">
        <v>45</v>
      </c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>
        <v>70</v>
      </c>
      <c r="AM11" s="1">
        <v>70</v>
      </c>
      <c r="AN11" s="1"/>
      <c r="AO11" s="1"/>
      <c r="AP11" s="1">
        <v>65</v>
      </c>
      <c r="AQ11" s="1"/>
      <c r="AR11" s="1"/>
      <c r="AS11" s="1"/>
      <c r="AT11" s="1"/>
      <c r="AU11" s="1">
        <v>35</v>
      </c>
      <c r="AV11" s="1"/>
      <c r="AW11" s="1"/>
      <c r="AX11" s="1"/>
      <c r="AY11" s="1"/>
      <c r="AZ11" s="1"/>
      <c r="BA11" s="1">
        <v>60</v>
      </c>
      <c r="BB11" s="1"/>
      <c r="BC11" s="1"/>
      <c r="BD11" s="31"/>
    </row>
    <row r="12" spans="1:56" s="11" customFormat="1" ht="18" customHeight="1">
      <c r="A12" s="1">
        <v>8</v>
      </c>
      <c r="B12" s="1">
        <v>55733</v>
      </c>
      <c r="C12" s="5" t="s">
        <v>536</v>
      </c>
      <c r="D12" s="1" t="s">
        <v>21</v>
      </c>
      <c r="E12" s="5" t="s">
        <v>427</v>
      </c>
      <c r="F12" s="1" t="s">
        <v>11</v>
      </c>
      <c r="G12" s="1">
        <f t="shared" si="0"/>
        <v>323</v>
      </c>
      <c r="H12" s="31"/>
      <c r="I12" s="69"/>
      <c r="J12" s="1"/>
      <c r="K12" s="1"/>
      <c r="L12" s="1"/>
      <c r="M12" s="1"/>
      <c r="N12" s="1"/>
      <c r="O12" s="1"/>
      <c r="P12" s="1"/>
      <c r="Q12" s="1"/>
      <c r="R12" s="1">
        <v>55</v>
      </c>
      <c r="S12" s="1"/>
      <c r="T12" s="1"/>
      <c r="U12" s="1">
        <v>75</v>
      </c>
      <c r="V12" s="1"/>
      <c r="W12" s="1"/>
      <c r="X12" s="1"/>
      <c r="Y12" s="1">
        <v>35</v>
      </c>
      <c r="Z12" s="1"/>
      <c r="AA12" s="1">
        <v>20</v>
      </c>
      <c r="AB12" s="1">
        <v>8</v>
      </c>
      <c r="AC12" s="1"/>
      <c r="AD12" s="1"/>
      <c r="AE12" s="1">
        <v>65</v>
      </c>
      <c r="AF12" s="1"/>
      <c r="AG12" s="1"/>
      <c r="AH12" s="1"/>
      <c r="AI12" s="1"/>
      <c r="AJ12" s="1"/>
      <c r="AK12" s="1"/>
      <c r="AL12" s="1">
        <v>5</v>
      </c>
      <c r="AM12" s="1"/>
      <c r="AN12" s="1"/>
      <c r="AO12" s="1"/>
      <c r="AP12" s="1">
        <v>20</v>
      </c>
      <c r="AQ12" s="1"/>
      <c r="AR12" s="1"/>
      <c r="AS12" s="1">
        <v>40</v>
      </c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31"/>
    </row>
    <row r="13" spans="1:56" s="11" customFormat="1" ht="18" customHeight="1">
      <c r="A13" s="1">
        <v>9</v>
      </c>
      <c r="B13" s="1">
        <v>49078</v>
      </c>
      <c r="C13" s="5" t="s">
        <v>306</v>
      </c>
      <c r="D13" s="1" t="s">
        <v>21</v>
      </c>
      <c r="E13" s="5" t="s">
        <v>307</v>
      </c>
      <c r="F13" s="1" t="s">
        <v>11</v>
      </c>
      <c r="G13" s="1">
        <f t="shared" si="0"/>
        <v>307</v>
      </c>
      <c r="H13" s="31"/>
      <c r="I13" s="69"/>
      <c r="J13" s="1">
        <v>10</v>
      </c>
      <c r="K13" s="1"/>
      <c r="L13" s="1"/>
      <c r="M13" s="1">
        <v>20</v>
      </c>
      <c r="N13" s="1"/>
      <c r="O13" s="1">
        <v>65</v>
      </c>
      <c r="P13" s="1"/>
      <c r="Q13" s="1">
        <v>70</v>
      </c>
      <c r="R13" s="1">
        <v>35</v>
      </c>
      <c r="S13" s="1"/>
      <c r="T13" s="1">
        <v>45</v>
      </c>
      <c r="U13" s="1"/>
      <c r="V13" s="1"/>
      <c r="W13" s="1"/>
      <c r="X13" s="1"/>
      <c r="Y13" s="1">
        <v>10</v>
      </c>
      <c r="Z13" s="1"/>
      <c r="AA13" s="1"/>
      <c r="AB13" s="1"/>
      <c r="AC13" s="1"/>
      <c r="AD13" s="1"/>
      <c r="AE13" s="1"/>
      <c r="AF13" s="1">
        <v>7</v>
      </c>
      <c r="AG13" s="1"/>
      <c r="AH13" s="1"/>
      <c r="AI13" s="1"/>
      <c r="AJ13" s="1"/>
      <c r="AK13" s="1"/>
      <c r="AL13" s="1"/>
      <c r="AM13" s="1"/>
      <c r="AN13" s="1"/>
      <c r="AO13" s="1"/>
      <c r="AP13" s="1">
        <v>10</v>
      </c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>
        <v>35</v>
      </c>
      <c r="BB13" s="1"/>
      <c r="BC13" s="1"/>
      <c r="BD13" s="31"/>
    </row>
    <row r="14" spans="1:56" s="11" customFormat="1" ht="18" customHeight="1">
      <c r="A14" s="1">
        <v>10</v>
      </c>
      <c r="B14" s="1">
        <v>13311</v>
      </c>
      <c r="C14" s="5" t="s">
        <v>301</v>
      </c>
      <c r="D14" s="1" t="s">
        <v>21</v>
      </c>
      <c r="E14" s="5" t="s">
        <v>300</v>
      </c>
      <c r="F14" s="1" t="s">
        <v>11</v>
      </c>
      <c r="G14" s="1">
        <f t="shared" si="0"/>
        <v>288</v>
      </c>
      <c r="H14" s="31"/>
      <c r="I14" s="69"/>
      <c r="J14" s="1">
        <v>2</v>
      </c>
      <c r="K14" s="1">
        <v>40</v>
      </c>
      <c r="L14" s="1"/>
      <c r="M14" s="1"/>
      <c r="N14" s="1"/>
      <c r="O14" s="1"/>
      <c r="P14" s="1"/>
      <c r="Q14" s="1"/>
      <c r="R14" s="1">
        <v>20</v>
      </c>
      <c r="S14" s="1"/>
      <c r="T14" s="1"/>
      <c r="U14" s="1"/>
      <c r="V14" s="1"/>
      <c r="W14" s="1"/>
      <c r="X14" s="1"/>
      <c r="Y14" s="1">
        <v>3</v>
      </c>
      <c r="Z14" s="1"/>
      <c r="AA14" s="1">
        <v>13</v>
      </c>
      <c r="AB14" s="1">
        <v>20</v>
      </c>
      <c r="AC14" s="1"/>
      <c r="AD14" s="1"/>
      <c r="AE14" s="1"/>
      <c r="AF14" s="1">
        <v>10</v>
      </c>
      <c r="AG14" s="1"/>
      <c r="AH14" s="1"/>
      <c r="AI14" s="1"/>
      <c r="AJ14" s="1"/>
      <c r="AK14" s="1"/>
      <c r="AL14" s="1">
        <v>75</v>
      </c>
      <c r="AM14" s="1"/>
      <c r="AN14" s="1"/>
      <c r="AO14" s="1"/>
      <c r="AP14" s="1">
        <v>50</v>
      </c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>
        <v>55</v>
      </c>
      <c r="BB14" s="1"/>
      <c r="BC14" s="1"/>
      <c r="BD14" s="31"/>
    </row>
    <row r="15" spans="1:56" s="11" customFormat="1" ht="18" customHeight="1">
      <c r="A15" s="1">
        <v>11</v>
      </c>
      <c r="B15" s="1">
        <v>42779</v>
      </c>
      <c r="C15" s="5" t="s">
        <v>129</v>
      </c>
      <c r="D15" s="1" t="s">
        <v>21</v>
      </c>
      <c r="E15" s="5" t="s">
        <v>89</v>
      </c>
      <c r="F15" s="1" t="s">
        <v>13</v>
      </c>
      <c r="G15" s="1">
        <f t="shared" si="0"/>
        <v>263</v>
      </c>
      <c r="H15" s="31"/>
      <c r="I15" s="69"/>
      <c r="J15" s="1">
        <v>10</v>
      </c>
      <c r="K15" s="1"/>
      <c r="L15" s="1"/>
      <c r="M15" s="1"/>
      <c r="N15" s="1">
        <v>10</v>
      </c>
      <c r="O15" s="1"/>
      <c r="P15" s="1"/>
      <c r="Q15" s="1"/>
      <c r="R15" s="1"/>
      <c r="S15" s="1"/>
      <c r="T15" s="1"/>
      <c r="U15" s="1"/>
      <c r="V15" s="1">
        <v>31</v>
      </c>
      <c r="W15" s="1"/>
      <c r="X15" s="1"/>
      <c r="Y15" s="1"/>
      <c r="Z15" s="1">
        <v>35</v>
      </c>
      <c r="AA15" s="1">
        <v>4</v>
      </c>
      <c r="AB15" s="1"/>
      <c r="AC15" s="1"/>
      <c r="AD15" s="1"/>
      <c r="AE15" s="1"/>
      <c r="AF15" s="1"/>
      <c r="AG15" s="1"/>
      <c r="AH15" s="1"/>
      <c r="AI15" s="1"/>
      <c r="AJ15" s="1">
        <v>45</v>
      </c>
      <c r="AK15" s="1"/>
      <c r="AL15" s="1"/>
      <c r="AM15" s="1"/>
      <c r="AN15" s="1"/>
      <c r="AO15" s="1">
        <v>70</v>
      </c>
      <c r="AP15" s="1"/>
      <c r="AQ15" s="1"/>
      <c r="AR15" s="1"/>
      <c r="AS15" s="1"/>
      <c r="AT15" s="1"/>
      <c r="AU15" s="1"/>
      <c r="AV15" s="1"/>
      <c r="AW15" s="1"/>
      <c r="AX15" s="1">
        <v>8</v>
      </c>
      <c r="AY15" s="1"/>
      <c r="AZ15" s="1">
        <v>10</v>
      </c>
      <c r="BA15" s="1"/>
      <c r="BB15" s="1">
        <v>40</v>
      </c>
      <c r="BC15" s="1"/>
      <c r="BD15" s="31"/>
    </row>
    <row r="16" spans="1:56" s="11" customFormat="1" ht="18" customHeight="1">
      <c r="A16" s="1">
        <v>12</v>
      </c>
      <c r="B16" s="1">
        <v>42143</v>
      </c>
      <c r="C16" s="5" t="s">
        <v>399</v>
      </c>
      <c r="D16" s="1" t="s">
        <v>21</v>
      </c>
      <c r="E16" s="5" t="s">
        <v>400</v>
      </c>
      <c r="F16" s="1" t="s">
        <v>16</v>
      </c>
      <c r="G16" s="1">
        <f t="shared" si="0"/>
        <v>239</v>
      </c>
      <c r="H16" s="31"/>
      <c r="I16" s="6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>
        <v>29</v>
      </c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>
        <v>55</v>
      </c>
      <c r="AM16" s="1">
        <v>65</v>
      </c>
      <c r="AN16" s="1"/>
      <c r="AO16" s="1">
        <v>65</v>
      </c>
      <c r="AP16" s="1"/>
      <c r="AQ16" s="1"/>
      <c r="AR16" s="1"/>
      <c r="AS16" s="1"/>
      <c r="AT16" s="1"/>
      <c r="AU16" s="1">
        <v>25</v>
      </c>
      <c r="AV16" s="1"/>
      <c r="AW16" s="1"/>
      <c r="AX16" s="1"/>
      <c r="AY16" s="1"/>
      <c r="AZ16" s="1"/>
      <c r="BA16" s="1"/>
      <c r="BB16" s="1"/>
      <c r="BC16" s="1"/>
      <c r="BD16" s="31"/>
    </row>
    <row r="17" spans="1:56" s="11" customFormat="1" ht="18" customHeight="1">
      <c r="A17" s="1">
        <v>13</v>
      </c>
      <c r="B17" s="1">
        <v>22637</v>
      </c>
      <c r="C17" s="5" t="s">
        <v>303</v>
      </c>
      <c r="D17" s="1" t="s">
        <v>21</v>
      </c>
      <c r="E17" s="5" t="s">
        <v>300</v>
      </c>
      <c r="F17" s="1" t="s">
        <v>11</v>
      </c>
      <c r="G17" s="1">
        <f t="shared" si="0"/>
        <v>237</v>
      </c>
      <c r="H17" s="31"/>
      <c r="I17" s="69">
        <v>-5</v>
      </c>
      <c r="J17" s="1"/>
      <c r="K17" s="1"/>
      <c r="L17" s="1"/>
      <c r="M17" s="1"/>
      <c r="N17" s="1"/>
      <c r="O17" s="1"/>
      <c r="P17" s="1"/>
      <c r="Q17" s="1"/>
      <c r="R17" s="1">
        <v>80</v>
      </c>
      <c r="S17" s="1"/>
      <c r="T17" s="1">
        <v>50</v>
      </c>
      <c r="U17" s="1"/>
      <c r="V17" s="1"/>
      <c r="W17" s="1"/>
      <c r="X17" s="1"/>
      <c r="Y17" s="1">
        <v>55</v>
      </c>
      <c r="Z17" s="1"/>
      <c r="AA17" s="1">
        <v>12</v>
      </c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>
        <v>45</v>
      </c>
      <c r="BB17" s="1"/>
      <c r="BC17" s="1"/>
      <c r="BD17" s="31"/>
    </row>
    <row r="18" spans="1:56" s="11" customFormat="1" ht="18" customHeight="1">
      <c r="A18" s="1">
        <v>14</v>
      </c>
      <c r="B18" s="1">
        <v>52406</v>
      </c>
      <c r="C18" s="5" t="s">
        <v>1403</v>
      </c>
      <c r="D18" s="1" t="s">
        <v>21</v>
      </c>
      <c r="E18" s="5" t="s">
        <v>307</v>
      </c>
      <c r="F18" s="1" t="s">
        <v>11</v>
      </c>
      <c r="G18" s="1">
        <f t="shared" si="0"/>
        <v>207</v>
      </c>
      <c r="H18" s="31"/>
      <c r="I18" s="69"/>
      <c r="J18" s="1"/>
      <c r="K18" s="1"/>
      <c r="L18" s="1"/>
      <c r="M18" s="1"/>
      <c r="N18" s="1"/>
      <c r="O18" s="1">
        <v>55</v>
      </c>
      <c r="P18" s="1"/>
      <c r="Q18" s="1"/>
      <c r="R18" s="1">
        <v>7</v>
      </c>
      <c r="S18" s="1"/>
      <c r="T18" s="1"/>
      <c r="U18" s="1">
        <v>70</v>
      </c>
      <c r="V18" s="1"/>
      <c r="W18" s="1"/>
      <c r="X18" s="1"/>
      <c r="Y18" s="1"/>
      <c r="Z18" s="1"/>
      <c r="AA18" s="1"/>
      <c r="AB18" s="1"/>
      <c r="AC18" s="1"/>
      <c r="AD18" s="1"/>
      <c r="AE18" s="1">
        <v>75</v>
      </c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31"/>
    </row>
    <row r="19" spans="1:56" s="11" customFormat="1" ht="18" customHeight="1">
      <c r="A19" s="1">
        <v>15</v>
      </c>
      <c r="B19" s="1">
        <v>45509</v>
      </c>
      <c r="C19" s="5" t="s">
        <v>1033</v>
      </c>
      <c r="D19" s="1" t="s">
        <v>21</v>
      </c>
      <c r="E19" s="5" t="s">
        <v>307</v>
      </c>
      <c r="F19" s="1" t="s">
        <v>11</v>
      </c>
      <c r="G19" s="1">
        <f t="shared" si="0"/>
        <v>200.5</v>
      </c>
      <c r="H19" s="31"/>
      <c r="I19" s="69"/>
      <c r="J19" s="1"/>
      <c r="K19" s="1"/>
      <c r="L19" s="1"/>
      <c r="M19" s="1">
        <v>17.5</v>
      </c>
      <c r="N19" s="1"/>
      <c r="O19" s="1"/>
      <c r="P19" s="1"/>
      <c r="Q19" s="1"/>
      <c r="R19" s="1">
        <v>50</v>
      </c>
      <c r="S19" s="1"/>
      <c r="T19" s="1"/>
      <c r="U19" s="1"/>
      <c r="V19" s="1"/>
      <c r="W19" s="1"/>
      <c r="X19" s="1"/>
      <c r="Y19" s="1">
        <v>40</v>
      </c>
      <c r="Z19" s="1"/>
      <c r="AA19" s="1">
        <v>3</v>
      </c>
      <c r="AB19" s="1"/>
      <c r="AC19" s="1"/>
      <c r="AD19" s="1"/>
      <c r="AE19" s="1">
        <v>70</v>
      </c>
      <c r="AF19" s="1"/>
      <c r="AG19" s="1"/>
      <c r="AH19" s="1"/>
      <c r="AI19" s="1"/>
      <c r="AJ19" s="1"/>
      <c r="AK19" s="1"/>
      <c r="AL19" s="1">
        <v>20</v>
      </c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31"/>
    </row>
    <row r="20" spans="1:56" s="11" customFormat="1" ht="18" customHeight="1">
      <c r="A20" s="1">
        <v>16</v>
      </c>
      <c r="B20" s="1">
        <v>20957</v>
      </c>
      <c r="C20" s="5" t="s">
        <v>537</v>
      </c>
      <c r="D20" s="1" t="s">
        <v>21</v>
      </c>
      <c r="E20" s="5" t="s">
        <v>12</v>
      </c>
      <c r="F20" s="1" t="s">
        <v>11</v>
      </c>
      <c r="G20" s="1">
        <f t="shared" si="0"/>
        <v>200</v>
      </c>
      <c r="H20" s="31"/>
      <c r="I20" s="69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>
        <v>4</v>
      </c>
      <c r="Z20" s="1"/>
      <c r="AA20" s="1">
        <v>16</v>
      </c>
      <c r="AB20" s="1">
        <v>35</v>
      </c>
      <c r="AC20" s="1"/>
      <c r="AD20" s="1"/>
      <c r="AE20" s="1"/>
      <c r="AF20" s="1"/>
      <c r="AG20" s="1"/>
      <c r="AH20" s="1"/>
      <c r="AI20" s="1"/>
      <c r="AJ20" s="1"/>
      <c r="AK20" s="1"/>
      <c r="AL20" s="1">
        <v>50</v>
      </c>
      <c r="AM20" s="1"/>
      <c r="AN20" s="1"/>
      <c r="AO20" s="1"/>
      <c r="AP20" s="1">
        <v>60</v>
      </c>
      <c r="AQ20" s="1"/>
      <c r="AR20" s="1"/>
      <c r="AS20" s="1">
        <v>35</v>
      </c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31"/>
    </row>
    <row r="21" spans="1:56" s="11" customFormat="1" ht="18" customHeight="1">
      <c r="A21" s="1">
        <v>17</v>
      </c>
      <c r="B21" s="1">
        <v>59195</v>
      </c>
      <c r="C21" s="5" t="s">
        <v>1036</v>
      </c>
      <c r="D21" s="1" t="s">
        <v>21</v>
      </c>
      <c r="E21" s="5" t="s">
        <v>307</v>
      </c>
      <c r="F21" s="1" t="s">
        <v>11</v>
      </c>
      <c r="G21" s="1">
        <f t="shared" si="0"/>
        <v>191</v>
      </c>
      <c r="H21" s="31"/>
      <c r="I21" s="69"/>
      <c r="J21" s="1">
        <v>6</v>
      </c>
      <c r="K21" s="1"/>
      <c r="L21" s="1"/>
      <c r="M21" s="1"/>
      <c r="N21" s="1"/>
      <c r="O21" s="1">
        <v>80</v>
      </c>
      <c r="P21" s="1"/>
      <c r="Q21" s="1"/>
      <c r="R21" s="1"/>
      <c r="S21" s="1"/>
      <c r="T21" s="1">
        <v>60</v>
      </c>
      <c r="U21" s="1"/>
      <c r="V21" s="1"/>
      <c r="W21" s="1"/>
      <c r="X21" s="1"/>
      <c r="Y21" s="1"/>
      <c r="Z21" s="1"/>
      <c r="AA21" s="1">
        <v>25</v>
      </c>
      <c r="AB21" s="1">
        <v>10</v>
      </c>
      <c r="AC21" s="1"/>
      <c r="AD21" s="1"/>
      <c r="AE21" s="1"/>
      <c r="AF21" s="1"/>
      <c r="AG21" s="1"/>
      <c r="AH21" s="1"/>
      <c r="AI21" s="1"/>
      <c r="AJ21" s="1"/>
      <c r="AK21" s="1"/>
      <c r="AL21" s="1">
        <v>10</v>
      </c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31"/>
    </row>
    <row r="22" spans="1:56" s="11" customFormat="1" ht="18" customHeight="1">
      <c r="A22" s="1">
        <v>18</v>
      </c>
      <c r="B22" s="1">
        <v>51691</v>
      </c>
      <c r="C22" s="5" t="s">
        <v>541</v>
      </c>
      <c r="D22" s="1" t="s">
        <v>21</v>
      </c>
      <c r="E22" s="5" t="s">
        <v>384</v>
      </c>
      <c r="F22" s="1" t="s">
        <v>11</v>
      </c>
      <c r="G22" s="1">
        <f t="shared" si="0"/>
        <v>181</v>
      </c>
      <c r="H22" s="31"/>
      <c r="I22" s="69"/>
      <c r="J22" s="1">
        <v>4</v>
      </c>
      <c r="K22" s="1"/>
      <c r="L22" s="1"/>
      <c r="M22" s="1"/>
      <c r="N22" s="1"/>
      <c r="O22" s="1"/>
      <c r="P22" s="1"/>
      <c r="Q22" s="1">
        <v>45</v>
      </c>
      <c r="R22" s="1"/>
      <c r="S22" s="1"/>
      <c r="T22" s="1">
        <v>33</v>
      </c>
      <c r="U22" s="1">
        <v>55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>
        <v>8</v>
      </c>
      <c r="AM22" s="1"/>
      <c r="AN22" s="1"/>
      <c r="AO22" s="1"/>
      <c r="AP22" s="1">
        <v>25</v>
      </c>
      <c r="AQ22" s="1"/>
      <c r="AR22" s="1"/>
      <c r="AS22" s="1">
        <v>11</v>
      </c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31"/>
    </row>
    <row r="23" spans="1:56" s="11" customFormat="1" ht="18" customHeight="1">
      <c r="A23" s="1">
        <v>19</v>
      </c>
      <c r="B23" s="1">
        <v>4098</v>
      </c>
      <c r="C23" s="5" t="s">
        <v>1038</v>
      </c>
      <c r="D23" s="1" t="s">
        <v>21</v>
      </c>
      <c r="E23" s="5" t="s">
        <v>181</v>
      </c>
      <c r="F23" s="1" t="s">
        <v>11</v>
      </c>
      <c r="G23" s="1">
        <f t="shared" si="0"/>
        <v>177</v>
      </c>
      <c r="H23" s="31"/>
      <c r="I23" s="6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>
        <v>75</v>
      </c>
      <c r="Z23" s="1"/>
      <c r="AA23" s="1">
        <v>36</v>
      </c>
      <c r="AB23" s="1">
        <v>60</v>
      </c>
      <c r="AC23" s="1"/>
      <c r="AD23" s="1"/>
      <c r="AE23" s="1"/>
      <c r="AF23" s="1"/>
      <c r="AG23" s="1"/>
      <c r="AH23" s="1"/>
      <c r="AI23" s="1"/>
      <c r="AJ23" s="1"/>
      <c r="AK23" s="1"/>
      <c r="AL23" s="1">
        <v>6</v>
      </c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31"/>
    </row>
    <row r="24" spans="1:56" s="11" customFormat="1" ht="18" customHeight="1">
      <c r="A24" s="1">
        <v>20</v>
      </c>
      <c r="B24" s="1">
        <v>37834</v>
      </c>
      <c r="C24" s="5" t="s">
        <v>1512</v>
      </c>
      <c r="D24" s="1" t="s">
        <v>21</v>
      </c>
      <c r="E24" s="5" t="s">
        <v>1513</v>
      </c>
      <c r="F24" s="1" t="s">
        <v>1408</v>
      </c>
      <c r="G24" s="1">
        <f t="shared" si="0"/>
        <v>175</v>
      </c>
      <c r="H24" s="31"/>
      <c r="I24" s="6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>
        <v>65</v>
      </c>
      <c r="AB24" s="1">
        <v>110</v>
      </c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31"/>
    </row>
    <row r="25" spans="1:56" s="11" customFormat="1" ht="18" customHeight="1">
      <c r="A25" s="1">
        <v>21</v>
      </c>
      <c r="B25" s="1">
        <v>38108</v>
      </c>
      <c r="C25" s="5" t="s">
        <v>133</v>
      </c>
      <c r="D25" s="1" t="s">
        <v>21</v>
      </c>
      <c r="E25" s="5" t="s">
        <v>89</v>
      </c>
      <c r="F25" s="1" t="s">
        <v>13</v>
      </c>
      <c r="G25" s="1">
        <f t="shared" si="0"/>
        <v>174</v>
      </c>
      <c r="H25" s="31"/>
      <c r="I25" s="69"/>
      <c r="J25" s="1">
        <v>7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>
        <v>35</v>
      </c>
      <c r="W25" s="1"/>
      <c r="X25" s="1"/>
      <c r="Y25" s="1"/>
      <c r="Z25" s="1"/>
      <c r="AA25" s="1">
        <v>2</v>
      </c>
      <c r="AB25" s="1"/>
      <c r="AC25" s="1"/>
      <c r="AD25" s="1"/>
      <c r="AE25" s="1"/>
      <c r="AF25" s="1"/>
      <c r="AG25" s="1"/>
      <c r="AH25" s="1"/>
      <c r="AI25" s="1"/>
      <c r="AJ25" s="1">
        <v>37</v>
      </c>
      <c r="AK25" s="1"/>
      <c r="AL25" s="1"/>
      <c r="AM25" s="1"/>
      <c r="AN25" s="1"/>
      <c r="AO25" s="1">
        <v>60</v>
      </c>
      <c r="AP25" s="1"/>
      <c r="AQ25" s="1"/>
      <c r="AR25" s="1"/>
      <c r="AS25" s="1"/>
      <c r="AT25" s="1"/>
      <c r="AU25" s="1"/>
      <c r="AV25" s="1"/>
      <c r="AW25" s="1"/>
      <c r="AX25" s="1">
        <v>7</v>
      </c>
      <c r="AY25" s="1"/>
      <c r="AZ25" s="1">
        <v>6</v>
      </c>
      <c r="BA25" s="1"/>
      <c r="BB25" s="1">
        <v>20</v>
      </c>
      <c r="BC25" s="1"/>
      <c r="BD25" s="31"/>
    </row>
    <row r="26" spans="1:56" s="11" customFormat="1" ht="18" customHeight="1">
      <c r="A26" s="1">
        <v>22</v>
      </c>
      <c r="B26" s="1">
        <v>16265</v>
      </c>
      <c r="C26" s="5" t="s">
        <v>302</v>
      </c>
      <c r="D26" s="1" t="s">
        <v>21</v>
      </c>
      <c r="E26" s="5" t="s">
        <v>212</v>
      </c>
      <c r="F26" s="1" t="s">
        <v>11</v>
      </c>
      <c r="G26" s="1">
        <f t="shared" si="0"/>
        <v>167</v>
      </c>
      <c r="H26" s="31"/>
      <c r="I26" s="69"/>
      <c r="J26" s="1"/>
      <c r="K26" s="1"/>
      <c r="L26" s="1"/>
      <c r="M26" s="1"/>
      <c r="N26" s="1"/>
      <c r="O26" s="1"/>
      <c r="P26" s="1"/>
      <c r="Q26" s="1"/>
      <c r="R26" s="1">
        <v>65</v>
      </c>
      <c r="S26" s="1"/>
      <c r="T26" s="1"/>
      <c r="U26" s="1"/>
      <c r="V26" s="1"/>
      <c r="W26" s="1"/>
      <c r="X26" s="1"/>
      <c r="Y26" s="1">
        <v>45</v>
      </c>
      <c r="Z26" s="1"/>
      <c r="AA26" s="1"/>
      <c r="AB26" s="1">
        <v>7</v>
      </c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>
        <v>50</v>
      </c>
      <c r="BB26" s="1"/>
      <c r="BC26" s="1"/>
      <c r="BD26" s="31"/>
    </row>
    <row r="27" spans="1:56" s="11" customFormat="1" ht="18" customHeight="1">
      <c r="A27" s="1">
        <v>23</v>
      </c>
      <c r="B27" s="1">
        <v>26071</v>
      </c>
      <c r="C27" s="5" t="s">
        <v>308</v>
      </c>
      <c r="D27" s="1" t="s">
        <v>21</v>
      </c>
      <c r="E27" s="5" t="s">
        <v>212</v>
      </c>
      <c r="F27" s="1" t="s">
        <v>11</v>
      </c>
      <c r="G27" s="1">
        <f t="shared" si="0"/>
        <v>166</v>
      </c>
      <c r="H27" s="31"/>
      <c r="I27" s="69"/>
      <c r="J27" s="1"/>
      <c r="K27" s="1"/>
      <c r="L27" s="1"/>
      <c r="M27" s="1"/>
      <c r="N27" s="1"/>
      <c r="O27" s="1"/>
      <c r="P27" s="1"/>
      <c r="Q27" s="1"/>
      <c r="R27" s="1">
        <v>6</v>
      </c>
      <c r="S27" s="1"/>
      <c r="T27" s="1"/>
      <c r="U27" s="1"/>
      <c r="V27" s="1">
        <v>45</v>
      </c>
      <c r="W27" s="1"/>
      <c r="X27" s="1"/>
      <c r="Y27" s="1"/>
      <c r="Z27" s="1"/>
      <c r="AA27" s="1"/>
      <c r="AB27" s="1"/>
      <c r="AC27" s="1"/>
      <c r="AD27" s="1"/>
      <c r="AE27" s="1">
        <v>55</v>
      </c>
      <c r="AF27" s="1"/>
      <c r="AG27" s="1"/>
      <c r="AH27" s="1"/>
      <c r="AI27" s="1"/>
      <c r="AJ27" s="1"/>
      <c r="AK27" s="1"/>
      <c r="AL27" s="1">
        <v>1</v>
      </c>
      <c r="AM27" s="1"/>
      <c r="AN27" s="1"/>
      <c r="AO27" s="1"/>
      <c r="AP27" s="1">
        <v>9</v>
      </c>
      <c r="AQ27" s="1"/>
      <c r="AR27" s="1"/>
      <c r="AS27" s="1">
        <v>17</v>
      </c>
      <c r="AT27" s="1"/>
      <c r="AU27" s="1"/>
      <c r="AV27" s="1"/>
      <c r="AW27" s="1"/>
      <c r="AX27" s="1"/>
      <c r="AY27" s="1"/>
      <c r="AZ27" s="1"/>
      <c r="BA27" s="1">
        <v>33</v>
      </c>
      <c r="BB27" s="1"/>
      <c r="BC27" s="1"/>
      <c r="BD27" s="31"/>
    </row>
    <row r="28" spans="1:56" s="11" customFormat="1" ht="18" customHeight="1">
      <c r="A28" s="1">
        <v>24</v>
      </c>
      <c r="B28" s="1">
        <v>39131</v>
      </c>
      <c r="C28" s="5" t="s">
        <v>305</v>
      </c>
      <c r="D28" s="1" t="s">
        <v>21</v>
      </c>
      <c r="E28" s="5" t="s">
        <v>300</v>
      </c>
      <c r="F28" s="1" t="s">
        <v>11</v>
      </c>
      <c r="G28" s="1">
        <f t="shared" si="0"/>
        <v>156</v>
      </c>
      <c r="H28" s="31"/>
      <c r="I28" s="69"/>
      <c r="J28" s="1"/>
      <c r="K28" s="1"/>
      <c r="L28" s="1"/>
      <c r="M28" s="1"/>
      <c r="N28" s="1"/>
      <c r="O28" s="1"/>
      <c r="P28" s="1"/>
      <c r="Q28" s="1"/>
      <c r="R28" s="1">
        <v>8</v>
      </c>
      <c r="S28" s="1"/>
      <c r="T28" s="1">
        <v>37</v>
      </c>
      <c r="U28" s="1"/>
      <c r="V28" s="1"/>
      <c r="W28" s="1"/>
      <c r="X28" s="1"/>
      <c r="Y28" s="1"/>
      <c r="Z28" s="1"/>
      <c r="AA28" s="1">
        <v>10</v>
      </c>
      <c r="AB28" s="1">
        <v>15</v>
      </c>
      <c r="AC28" s="1"/>
      <c r="AD28" s="1"/>
      <c r="AE28" s="1"/>
      <c r="AF28" s="1"/>
      <c r="AG28" s="1"/>
      <c r="AH28" s="1"/>
      <c r="AI28" s="1">
        <v>30</v>
      </c>
      <c r="AJ28" s="1"/>
      <c r="AK28" s="1"/>
      <c r="AL28" s="1">
        <v>4</v>
      </c>
      <c r="AM28" s="1"/>
      <c r="AN28" s="1"/>
      <c r="AO28" s="1"/>
      <c r="AP28" s="1">
        <v>15</v>
      </c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>
        <v>37</v>
      </c>
      <c r="BB28" s="1"/>
      <c r="BC28" s="1"/>
      <c r="BD28" s="31"/>
    </row>
    <row r="29" spans="1:56" s="11" customFormat="1" ht="18" customHeight="1">
      <c r="A29" s="1">
        <v>25</v>
      </c>
      <c r="B29" s="1">
        <v>56898</v>
      </c>
      <c r="C29" s="5" t="s">
        <v>130</v>
      </c>
      <c r="D29" s="1" t="s">
        <v>21</v>
      </c>
      <c r="E29" s="5" t="s">
        <v>89</v>
      </c>
      <c r="F29" s="1" t="s">
        <v>13</v>
      </c>
      <c r="G29" s="1">
        <f t="shared" si="0"/>
        <v>146</v>
      </c>
      <c r="H29" s="31"/>
      <c r="I29" s="69"/>
      <c r="J29" s="1">
        <v>4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>
        <v>14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>
        <v>75</v>
      </c>
      <c r="AP29" s="1"/>
      <c r="AQ29" s="1"/>
      <c r="AR29" s="1"/>
      <c r="AS29" s="1"/>
      <c r="AT29" s="1"/>
      <c r="AU29" s="1"/>
      <c r="AV29" s="1"/>
      <c r="AW29" s="1"/>
      <c r="AX29" s="1">
        <v>9</v>
      </c>
      <c r="AY29" s="1"/>
      <c r="AZ29" s="1">
        <v>9</v>
      </c>
      <c r="BA29" s="1"/>
      <c r="BB29" s="1">
        <v>35</v>
      </c>
      <c r="BC29" s="1"/>
      <c r="BD29" s="31"/>
    </row>
    <row r="30" spans="1:56" s="11" customFormat="1" ht="18" customHeight="1">
      <c r="A30" s="1">
        <v>26</v>
      </c>
      <c r="B30" s="1">
        <v>31446</v>
      </c>
      <c r="C30" s="5" t="s">
        <v>1037</v>
      </c>
      <c r="D30" s="1" t="s">
        <v>21</v>
      </c>
      <c r="E30" s="5" t="s">
        <v>181</v>
      </c>
      <c r="F30" s="1" t="s">
        <v>11</v>
      </c>
      <c r="G30" s="1">
        <f t="shared" si="0"/>
        <v>145</v>
      </c>
      <c r="H30" s="31"/>
      <c r="I30" s="6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>
        <v>8</v>
      </c>
      <c r="Z30" s="1"/>
      <c r="AA30" s="1">
        <v>100</v>
      </c>
      <c r="AB30" s="1">
        <v>30</v>
      </c>
      <c r="AC30" s="1"/>
      <c r="AD30" s="1"/>
      <c r="AE30" s="1"/>
      <c r="AF30" s="1"/>
      <c r="AG30" s="1"/>
      <c r="AH30" s="1"/>
      <c r="AI30" s="1"/>
      <c r="AJ30" s="1"/>
      <c r="AK30" s="1"/>
      <c r="AL30" s="1">
        <v>7</v>
      </c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31"/>
    </row>
    <row r="31" spans="1:56" s="11" customFormat="1" ht="18" customHeight="1">
      <c r="A31" s="1">
        <v>27</v>
      </c>
      <c r="B31" s="1">
        <v>35647</v>
      </c>
      <c r="C31" s="5" t="s">
        <v>135</v>
      </c>
      <c r="D31" s="1" t="s">
        <v>21</v>
      </c>
      <c r="E31" s="5" t="s">
        <v>99</v>
      </c>
      <c r="F31" s="1" t="s">
        <v>13</v>
      </c>
      <c r="G31" s="1">
        <f t="shared" si="0"/>
        <v>134</v>
      </c>
      <c r="H31" s="31"/>
      <c r="I31" s="69"/>
      <c r="J31" s="1">
        <v>8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>
        <v>30</v>
      </c>
      <c r="W31" s="1"/>
      <c r="X31" s="1">
        <v>4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>
        <v>35</v>
      </c>
      <c r="AK31" s="1"/>
      <c r="AL31" s="1"/>
      <c r="AM31" s="1"/>
      <c r="AN31" s="1"/>
      <c r="AO31" s="1">
        <v>15</v>
      </c>
      <c r="AP31" s="1"/>
      <c r="AQ31" s="1"/>
      <c r="AR31" s="1"/>
      <c r="AS31" s="1"/>
      <c r="AT31" s="1"/>
      <c r="AU31" s="1"/>
      <c r="AV31" s="1">
        <v>17</v>
      </c>
      <c r="AW31" s="1"/>
      <c r="AX31" s="1">
        <v>5</v>
      </c>
      <c r="AY31" s="1"/>
      <c r="AZ31" s="1">
        <v>5</v>
      </c>
      <c r="BA31" s="1"/>
      <c r="BB31" s="1">
        <v>15</v>
      </c>
      <c r="BC31" s="1"/>
      <c r="BD31" s="31"/>
    </row>
    <row r="32" spans="1:56" s="11" customFormat="1" ht="18" customHeight="1">
      <c r="A32" s="1">
        <v>28</v>
      </c>
      <c r="B32" s="1">
        <v>1972</v>
      </c>
      <c r="C32" s="5" t="s">
        <v>1569</v>
      </c>
      <c r="D32" s="1" t="s">
        <v>21</v>
      </c>
      <c r="E32" s="5" t="s">
        <v>1570</v>
      </c>
      <c r="F32" s="1" t="s">
        <v>255</v>
      </c>
      <c r="G32" s="1">
        <f t="shared" si="0"/>
        <v>120</v>
      </c>
      <c r="H32" s="31"/>
      <c r="I32" s="6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>
        <v>120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31"/>
    </row>
    <row r="33" spans="1:56" s="11" customFormat="1" ht="18" customHeight="1">
      <c r="A33" s="1">
        <v>29</v>
      </c>
      <c r="B33" s="1">
        <v>54431</v>
      </c>
      <c r="C33" s="5" t="s">
        <v>132</v>
      </c>
      <c r="D33" s="1" t="s">
        <v>21</v>
      </c>
      <c r="E33" s="5" t="s">
        <v>89</v>
      </c>
      <c r="F33" s="1" t="s">
        <v>13</v>
      </c>
      <c r="G33" s="1">
        <f t="shared" si="0"/>
        <v>112</v>
      </c>
      <c r="H33" s="31"/>
      <c r="I33" s="69"/>
      <c r="J33" s="1">
        <v>5</v>
      </c>
      <c r="K33" s="1"/>
      <c r="L33" s="1"/>
      <c r="M33" s="1"/>
      <c r="N33" s="1">
        <v>9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>
        <v>55</v>
      </c>
      <c r="AP33" s="1"/>
      <c r="AQ33" s="1"/>
      <c r="AR33" s="1"/>
      <c r="AS33" s="1"/>
      <c r="AT33" s="1"/>
      <c r="AU33" s="1"/>
      <c r="AV33" s="1"/>
      <c r="AW33" s="1"/>
      <c r="AX33" s="1">
        <v>10</v>
      </c>
      <c r="AY33" s="1"/>
      <c r="AZ33" s="1">
        <v>8</v>
      </c>
      <c r="BA33" s="1"/>
      <c r="BB33" s="1">
        <v>25</v>
      </c>
      <c r="BC33" s="1"/>
      <c r="BD33" s="31"/>
    </row>
    <row r="34" spans="1:56" s="11" customFormat="1" ht="18" customHeight="1">
      <c r="A34" s="1">
        <v>30</v>
      </c>
      <c r="B34" s="1">
        <v>1660</v>
      </c>
      <c r="C34" s="5" t="s">
        <v>539</v>
      </c>
      <c r="D34" s="1" t="s">
        <v>21</v>
      </c>
      <c r="E34" s="5" t="s">
        <v>427</v>
      </c>
      <c r="F34" s="1" t="s">
        <v>11</v>
      </c>
      <c r="G34" s="1">
        <f t="shared" si="0"/>
        <v>110</v>
      </c>
      <c r="H34" s="31"/>
      <c r="I34" s="69"/>
      <c r="J34" s="1">
        <v>7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>
        <v>3</v>
      </c>
      <c r="AM34" s="1"/>
      <c r="AN34" s="1"/>
      <c r="AO34" s="1"/>
      <c r="AP34" s="1">
        <v>75</v>
      </c>
      <c r="AQ34" s="1"/>
      <c r="AR34" s="1"/>
      <c r="AS34" s="1">
        <v>25</v>
      </c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31"/>
    </row>
    <row r="35" spans="1:56" s="11" customFormat="1" ht="18" customHeight="1">
      <c r="A35" s="1">
        <v>31</v>
      </c>
      <c r="B35" s="1">
        <v>42517</v>
      </c>
      <c r="C35" s="5" t="s">
        <v>1514</v>
      </c>
      <c r="D35" s="1" t="s">
        <v>21</v>
      </c>
      <c r="E35" s="5" t="s">
        <v>12</v>
      </c>
      <c r="F35" s="1" t="s">
        <v>1515</v>
      </c>
      <c r="G35" s="1">
        <f t="shared" si="0"/>
        <v>81</v>
      </c>
      <c r="H35" s="31"/>
      <c r="I35" s="6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>
        <v>11</v>
      </c>
      <c r="AB35" s="1">
        <v>70</v>
      </c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31"/>
    </row>
    <row r="36" spans="1:56" s="11" customFormat="1" ht="18" customHeight="1">
      <c r="A36" s="1">
        <v>32</v>
      </c>
      <c r="B36" s="1">
        <v>31828</v>
      </c>
      <c r="C36" s="5" t="s">
        <v>1402</v>
      </c>
      <c r="D36" s="1" t="s">
        <v>21</v>
      </c>
      <c r="E36" s="5" t="s">
        <v>307</v>
      </c>
      <c r="F36" s="1" t="s">
        <v>11</v>
      </c>
      <c r="G36" s="1">
        <f t="shared" si="0"/>
        <v>80</v>
      </c>
      <c r="H36" s="31"/>
      <c r="I36" s="69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>
        <v>80</v>
      </c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31"/>
    </row>
    <row r="37" spans="1:56" s="11" customFormat="1" ht="18" customHeight="1">
      <c r="A37" s="1">
        <v>32</v>
      </c>
      <c r="B37" s="1">
        <v>22886</v>
      </c>
      <c r="C37" s="5" t="s">
        <v>1758</v>
      </c>
      <c r="D37" s="1" t="s">
        <v>21</v>
      </c>
      <c r="E37" s="22" t="s">
        <v>12</v>
      </c>
      <c r="F37" s="1" t="s">
        <v>11</v>
      </c>
      <c r="G37" s="1">
        <f t="shared" ref="G37:G68" si="1">SUM(I37:BC37)</f>
        <v>80</v>
      </c>
      <c r="H37" s="31"/>
      <c r="I37" s="69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80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31"/>
    </row>
    <row r="38" spans="1:56" s="11" customFormat="1" ht="18" customHeight="1">
      <c r="A38" s="1">
        <v>34</v>
      </c>
      <c r="B38" s="1">
        <v>47310</v>
      </c>
      <c r="C38" s="5" t="s">
        <v>1034</v>
      </c>
      <c r="D38" s="1" t="s">
        <v>21</v>
      </c>
      <c r="E38" s="5" t="s">
        <v>12</v>
      </c>
      <c r="F38" s="1" t="s">
        <v>239</v>
      </c>
      <c r="G38" s="1">
        <f t="shared" si="1"/>
        <v>75</v>
      </c>
      <c r="H38" s="31"/>
      <c r="I38" s="69"/>
      <c r="J38" s="1">
        <v>7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>
        <v>9</v>
      </c>
      <c r="AB38" s="1">
        <v>5</v>
      </c>
      <c r="AC38" s="1"/>
      <c r="AD38" s="1"/>
      <c r="AE38" s="1">
        <v>45</v>
      </c>
      <c r="AF38" s="1"/>
      <c r="AG38" s="1"/>
      <c r="AH38" s="1"/>
      <c r="AI38" s="1"/>
      <c r="AJ38" s="1"/>
      <c r="AK38" s="1"/>
      <c r="AL38" s="1">
        <v>9</v>
      </c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31"/>
    </row>
    <row r="39" spans="1:56" s="11" customFormat="1" ht="18" customHeight="1">
      <c r="A39" s="1">
        <v>35</v>
      </c>
      <c r="B39" s="1">
        <v>44119</v>
      </c>
      <c r="C39" s="5" t="s">
        <v>542</v>
      </c>
      <c r="D39" s="1" t="s">
        <v>21</v>
      </c>
      <c r="E39" s="5" t="s">
        <v>384</v>
      </c>
      <c r="F39" s="1" t="s">
        <v>11</v>
      </c>
      <c r="G39" s="1">
        <f t="shared" si="1"/>
        <v>69</v>
      </c>
      <c r="H39" s="31"/>
      <c r="I39" s="69"/>
      <c r="J39" s="1"/>
      <c r="K39" s="1"/>
      <c r="L39" s="1"/>
      <c r="M39" s="1"/>
      <c r="N39" s="1"/>
      <c r="O39" s="1">
        <v>45</v>
      </c>
      <c r="P39" s="1"/>
      <c r="Q39" s="1"/>
      <c r="R39" s="1"/>
      <c r="S39" s="1"/>
      <c r="T39" s="1"/>
      <c r="U39" s="1"/>
      <c r="V39" s="1"/>
      <c r="W39" s="1"/>
      <c r="X39" s="1"/>
      <c r="Y39" s="1">
        <v>9</v>
      </c>
      <c r="Z39" s="1"/>
      <c r="AA39" s="1">
        <v>6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>
        <v>9</v>
      </c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31"/>
    </row>
    <row r="40" spans="1:56" s="11" customFormat="1" ht="18" customHeight="1">
      <c r="A40" s="1">
        <v>36</v>
      </c>
      <c r="B40" s="1">
        <v>55633</v>
      </c>
      <c r="C40" s="5" t="s">
        <v>131</v>
      </c>
      <c r="D40" s="1" t="s">
        <v>21</v>
      </c>
      <c r="E40" s="5" t="s">
        <v>99</v>
      </c>
      <c r="F40" s="1" t="s">
        <v>13</v>
      </c>
      <c r="G40" s="1">
        <f t="shared" si="1"/>
        <v>68</v>
      </c>
      <c r="H40" s="31"/>
      <c r="I40" s="69"/>
      <c r="J40" s="1">
        <v>3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>
        <v>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>
        <v>15</v>
      </c>
      <c r="AV40" s="1">
        <v>15</v>
      </c>
      <c r="AW40" s="1"/>
      <c r="AX40" s="1"/>
      <c r="AY40" s="1"/>
      <c r="AZ40" s="1"/>
      <c r="BA40" s="1"/>
      <c r="BB40" s="1">
        <v>30</v>
      </c>
      <c r="BC40" s="1"/>
      <c r="BD40" s="31"/>
    </row>
    <row r="41" spans="1:56" s="11" customFormat="1" ht="18" customHeight="1">
      <c r="A41" s="1">
        <v>37</v>
      </c>
      <c r="B41" s="1">
        <v>28698</v>
      </c>
      <c r="C41" s="5" t="s">
        <v>1640</v>
      </c>
      <c r="D41" s="1" t="s">
        <v>21</v>
      </c>
      <c r="E41" s="22" t="s">
        <v>12</v>
      </c>
      <c r="F41" s="1" t="s">
        <v>15</v>
      </c>
      <c r="G41" s="1">
        <f t="shared" si="1"/>
        <v>65</v>
      </c>
      <c r="H41" s="31"/>
      <c r="I41" s="69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>
        <v>65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31"/>
    </row>
    <row r="42" spans="1:56" s="11" customFormat="1" ht="18" customHeight="1">
      <c r="A42" s="1">
        <v>38</v>
      </c>
      <c r="B42" s="1">
        <v>59055</v>
      </c>
      <c r="C42" s="5" t="s">
        <v>604</v>
      </c>
      <c r="D42" s="1" t="s">
        <v>21</v>
      </c>
      <c r="E42" s="5" t="s">
        <v>12</v>
      </c>
      <c r="F42" s="1" t="s">
        <v>437</v>
      </c>
      <c r="G42" s="1">
        <f t="shared" si="1"/>
        <v>64</v>
      </c>
      <c r="H42" s="31"/>
      <c r="I42" s="69"/>
      <c r="J42" s="1">
        <v>9</v>
      </c>
      <c r="K42" s="1"/>
      <c r="L42" s="1">
        <v>37.5</v>
      </c>
      <c r="M42" s="1"/>
      <c r="N42" s="1"/>
      <c r="O42" s="1"/>
      <c r="P42" s="1">
        <v>4.5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>
        <v>5</v>
      </c>
      <c r="AR42" s="1"/>
      <c r="AS42" s="1"/>
      <c r="AT42" s="1"/>
      <c r="AU42" s="1"/>
      <c r="AV42" s="1"/>
      <c r="AW42" s="1">
        <v>8</v>
      </c>
      <c r="AX42" s="1"/>
      <c r="AY42" s="1"/>
      <c r="AZ42" s="1"/>
      <c r="BA42" s="1"/>
      <c r="BB42" s="1"/>
      <c r="BC42" s="1"/>
      <c r="BD42" s="31"/>
    </row>
    <row r="43" spans="1:56" s="11" customFormat="1" ht="18" customHeight="1">
      <c r="A43" s="1">
        <v>39</v>
      </c>
      <c r="B43" s="1">
        <v>53587</v>
      </c>
      <c r="C43" s="5" t="s">
        <v>897</v>
      </c>
      <c r="D43" s="1" t="s">
        <v>21</v>
      </c>
      <c r="E43" s="5" t="s">
        <v>12</v>
      </c>
      <c r="F43" s="1" t="s">
        <v>11</v>
      </c>
      <c r="G43" s="1">
        <f t="shared" si="1"/>
        <v>60</v>
      </c>
      <c r="H43" s="31"/>
      <c r="I43" s="69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>
        <v>60</v>
      </c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31"/>
    </row>
    <row r="44" spans="1:56" s="11" customFormat="1" ht="18" customHeight="1">
      <c r="A44" s="1">
        <v>39</v>
      </c>
      <c r="B44" s="1">
        <v>59984</v>
      </c>
      <c r="C44" s="5" t="s">
        <v>1404</v>
      </c>
      <c r="D44" s="1" t="s">
        <v>21</v>
      </c>
      <c r="E44" s="5" t="s">
        <v>235</v>
      </c>
      <c r="F44" s="1" t="s">
        <v>11</v>
      </c>
      <c r="G44" s="1">
        <f t="shared" si="1"/>
        <v>60</v>
      </c>
      <c r="H44" s="31"/>
      <c r="I44" s="69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>
        <v>60</v>
      </c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31"/>
    </row>
    <row r="45" spans="1:56" s="11" customFormat="1" ht="18" customHeight="1">
      <c r="A45" s="1">
        <v>39</v>
      </c>
      <c r="B45" s="1">
        <v>32790</v>
      </c>
      <c r="C45" s="5" t="s">
        <v>1643</v>
      </c>
      <c r="D45" s="1" t="s">
        <v>21</v>
      </c>
      <c r="E45" s="22" t="s">
        <v>12</v>
      </c>
      <c r="F45" s="1" t="s">
        <v>15</v>
      </c>
      <c r="G45" s="1">
        <f t="shared" si="1"/>
        <v>60</v>
      </c>
      <c r="H45" s="31"/>
      <c r="I45" s="69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>
        <v>55</v>
      </c>
      <c r="X45" s="1"/>
      <c r="Y45" s="1"/>
      <c r="Z45" s="1"/>
      <c r="AA45" s="1"/>
      <c r="AB45" s="1"/>
      <c r="AC45" s="1">
        <v>5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31"/>
    </row>
    <row r="46" spans="1:56" s="11" customFormat="1" ht="18" customHeight="1">
      <c r="A46" s="1">
        <v>39</v>
      </c>
      <c r="B46" s="1">
        <v>45798</v>
      </c>
      <c r="C46" s="5" t="s">
        <v>685</v>
      </c>
      <c r="D46" s="1" t="s">
        <v>21</v>
      </c>
      <c r="E46" s="5" t="s">
        <v>12</v>
      </c>
      <c r="F46" s="1" t="s">
        <v>8</v>
      </c>
      <c r="G46" s="1">
        <f t="shared" si="1"/>
        <v>60</v>
      </c>
      <c r="H46" s="31"/>
      <c r="I46" s="69"/>
      <c r="J46" s="1">
        <v>8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>
        <v>45</v>
      </c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>
        <v>7</v>
      </c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31"/>
    </row>
    <row r="47" spans="1:56" s="11" customFormat="1" ht="18" customHeight="1">
      <c r="A47" s="1">
        <v>39</v>
      </c>
      <c r="B47" s="1">
        <v>55710</v>
      </c>
      <c r="C47" s="5" t="s">
        <v>1396</v>
      </c>
      <c r="D47" s="1" t="s">
        <v>21</v>
      </c>
      <c r="E47" s="5" t="s">
        <v>12</v>
      </c>
      <c r="F47" s="1" t="s">
        <v>1267</v>
      </c>
      <c r="G47" s="1">
        <f t="shared" si="1"/>
        <v>60</v>
      </c>
      <c r="H47" s="31"/>
      <c r="I47" s="69"/>
      <c r="J47" s="1">
        <v>10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>
        <v>50</v>
      </c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31"/>
    </row>
    <row r="48" spans="1:56" s="11" customFormat="1" ht="18" customHeight="1">
      <c r="A48" s="1">
        <v>44</v>
      </c>
      <c r="B48" s="1">
        <v>40880</v>
      </c>
      <c r="C48" s="5" t="s">
        <v>898</v>
      </c>
      <c r="D48" s="1" t="s">
        <v>21</v>
      </c>
      <c r="E48" s="5" t="s">
        <v>899</v>
      </c>
      <c r="F48" s="1" t="s">
        <v>16</v>
      </c>
      <c r="G48" s="1">
        <f t="shared" si="1"/>
        <v>55</v>
      </c>
      <c r="H48" s="31"/>
      <c r="I48" s="69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>
        <v>55</v>
      </c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31"/>
    </row>
    <row r="49" spans="1:56" s="11" customFormat="1" ht="18" customHeight="1">
      <c r="A49" s="1">
        <v>44</v>
      </c>
      <c r="B49" s="1">
        <v>14763</v>
      </c>
      <c r="C49" s="5" t="s">
        <v>1395</v>
      </c>
      <c r="D49" s="1" t="s">
        <v>21</v>
      </c>
      <c r="E49" s="5" t="s">
        <v>1278</v>
      </c>
      <c r="F49" s="1" t="s">
        <v>439</v>
      </c>
      <c r="G49" s="1">
        <f t="shared" si="1"/>
        <v>55</v>
      </c>
      <c r="H49" s="31"/>
      <c r="I49" s="69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>
        <v>55</v>
      </c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31"/>
    </row>
    <row r="50" spans="1:56" s="11" customFormat="1" ht="18" customHeight="1">
      <c r="A50" s="1">
        <v>46</v>
      </c>
      <c r="B50" s="1">
        <v>40403</v>
      </c>
      <c r="C50" s="5" t="s">
        <v>1516</v>
      </c>
      <c r="D50" s="1" t="s">
        <v>21</v>
      </c>
      <c r="E50" s="5" t="s">
        <v>12</v>
      </c>
      <c r="F50" s="1" t="s">
        <v>255</v>
      </c>
      <c r="G50" s="1">
        <f t="shared" si="1"/>
        <v>50</v>
      </c>
      <c r="H50" s="31"/>
      <c r="I50" s="69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>
        <v>7</v>
      </c>
      <c r="Z50" s="1"/>
      <c r="AA50" s="1">
        <v>18</v>
      </c>
      <c r="AB50" s="1">
        <v>25</v>
      </c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31"/>
    </row>
    <row r="51" spans="1:56" s="11" customFormat="1" ht="18" customHeight="1">
      <c r="A51" s="1">
        <v>47</v>
      </c>
      <c r="B51" s="1">
        <v>48460</v>
      </c>
      <c r="C51" s="5" t="s">
        <v>1397</v>
      </c>
      <c r="D51" s="1" t="s">
        <v>21</v>
      </c>
      <c r="E51" s="5" t="s">
        <v>12</v>
      </c>
      <c r="F51" s="1" t="s">
        <v>1267</v>
      </c>
      <c r="G51" s="1">
        <f t="shared" si="1"/>
        <v>47</v>
      </c>
      <c r="H51" s="31"/>
      <c r="I51" s="69"/>
      <c r="J51" s="1">
        <v>7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>
        <v>40</v>
      </c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31"/>
    </row>
    <row r="52" spans="1:56" s="11" customFormat="1" ht="18" customHeight="1">
      <c r="A52" s="1">
        <v>47</v>
      </c>
      <c r="B52" s="1">
        <v>36813</v>
      </c>
      <c r="C52" s="5" t="s">
        <v>2238</v>
      </c>
      <c r="D52" s="1" t="s">
        <v>21</v>
      </c>
      <c r="E52" s="22" t="s">
        <v>12</v>
      </c>
      <c r="F52" s="1" t="s">
        <v>437</v>
      </c>
      <c r="G52" s="1">
        <f t="shared" si="1"/>
        <v>47</v>
      </c>
      <c r="H52" s="31"/>
      <c r="I52" s="69"/>
      <c r="J52" s="1">
        <v>7</v>
      </c>
      <c r="K52" s="1"/>
      <c r="L52" s="1">
        <v>40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31"/>
    </row>
    <row r="53" spans="1:56" s="11" customFormat="1" ht="18" customHeight="1">
      <c r="A53" s="1">
        <v>49</v>
      </c>
      <c r="B53" s="1">
        <v>60053</v>
      </c>
      <c r="C53" s="5" t="s">
        <v>1398</v>
      </c>
      <c r="D53" s="1" t="s">
        <v>21</v>
      </c>
      <c r="E53" s="5" t="s">
        <v>12</v>
      </c>
      <c r="F53" s="1" t="s">
        <v>1267</v>
      </c>
      <c r="G53" s="1">
        <f t="shared" si="1"/>
        <v>46</v>
      </c>
      <c r="H53" s="31"/>
      <c r="I53" s="69"/>
      <c r="J53" s="1">
        <v>9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>
        <v>37</v>
      </c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31"/>
    </row>
    <row r="54" spans="1:56" s="11" customFormat="1" ht="18" customHeight="1">
      <c r="A54" s="1">
        <v>50</v>
      </c>
      <c r="B54" s="1">
        <v>41782</v>
      </c>
      <c r="C54" s="5" t="s">
        <v>853</v>
      </c>
      <c r="D54" s="1" t="s">
        <v>21</v>
      </c>
      <c r="E54" s="5" t="s">
        <v>96</v>
      </c>
      <c r="F54" s="1" t="s">
        <v>13</v>
      </c>
      <c r="G54" s="1">
        <f t="shared" si="1"/>
        <v>45</v>
      </c>
      <c r="H54" s="31"/>
      <c r="I54" s="69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>
        <v>45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31"/>
    </row>
    <row r="55" spans="1:56" s="11" customFormat="1" ht="18" customHeight="1">
      <c r="A55" s="1">
        <v>50</v>
      </c>
      <c r="B55" s="1">
        <v>46185</v>
      </c>
      <c r="C55" s="5" t="s">
        <v>134</v>
      </c>
      <c r="D55" s="1" t="s">
        <v>21</v>
      </c>
      <c r="E55" s="5" t="s">
        <v>576</v>
      </c>
      <c r="F55" s="1" t="s">
        <v>13</v>
      </c>
      <c r="G55" s="1">
        <f t="shared" si="1"/>
        <v>45</v>
      </c>
      <c r="H55" s="31"/>
      <c r="I55" s="69"/>
      <c r="J55" s="1">
        <v>2</v>
      </c>
      <c r="K55" s="1"/>
      <c r="L55" s="1"/>
      <c r="M55" s="1"/>
      <c r="N55" s="1">
        <v>6</v>
      </c>
      <c r="O55" s="1"/>
      <c r="P55" s="1"/>
      <c r="Q55" s="1"/>
      <c r="R55" s="1"/>
      <c r="S55" s="1"/>
      <c r="T55" s="1"/>
      <c r="U55" s="1"/>
      <c r="V55" s="1">
        <v>9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>
        <v>11</v>
      </c>
      <c r="AW55" s="1"/>
      <c r="AX55" s="1"/>
      <c r="AY55" s="1"/>
      <c r="AZ55" s="1"/>
      <c r="BA55" s="1"/>
      <c r="BB55" s="1">
        <v>17</v>
      </c>
      <c r="BC55" s="1"/>
      <c r="BD55" s="31"/>
    </row>
    <row r="56" spans="1:56" s="11" customFormat="1" ht="18" customHeight="1">
      <c r="A56" s="1">
        <v>52</v>
      </c>
      <c r="B56" s="1">
        <v>8503</v>
      </c>
      <c r="C56" s="5" t="s">
        <v>817</v>
      </c>
      <c r="D56" s="1" t="s">
        <v>21</v>
      </c>
      <c r="E56" s="5" t="s">
        <v>212</v>
      </c>
      <c r="F56" s="1" t="s">
        <v>11</v>
      </c>
      <c r="G56" s="1">
        <f t="shared" si="1"/>
        <v>42</v>
      </c>
      <c r="H56" s="31"/>
      <c r="I56" s="69"/>
      <c r="J56" s="1"/>
      <c r="K56" s="1"/>
      <c r="L56" s="1"/>
      <c r="M56" s="1"/>
      <c r="N56" s="1"/>
      <c r="O56" s="1"/>
      <c r="P56" s="1"/>
      <c r="Q56" s="1">
        <v>35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>
        <v>7</v>
      </c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31"/>
    </row>
    <row r="57" spans="1:56" s="11" customFormat="1" ht="18" customHeight="1">
      <c r="A57" s="1">
        <v>52</v>
      </c>
      <c r="B57" s="1">
        <v>56001</v>
      </c>
      <c r="C57" s="5" t="s">
        <v>605</v>
      </c>
      <c r="D57" s="1" t="s">
        <v>21</v>
      </c>
      <c r="E57" s="5" t="s">
        <v>12</v>
      </c>
      <c r="F57" s="1" t="s">
        <v>606</v>
      </c>
      <c r="G57" s="1">
        <f t="shared" si="1"/>
        <v>42</v>
      </c>
      <c r="H57" s="31"/>
      <c r="I57" s="69"/>
      <c r="J57" s="1"/>
      <c r="K57" s="1"/>
      <c r="L57" s="1">
        <v>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>
        <v>7</v>
      </c>
      <c r="AX57" s="1"/>
      <c r="AY57" s="1"/>
      <c r="AZ57" s="1"/>
      <c r="BA57" s="1"/>
      <c r="BB57" s="1"/>
      <c r="BC57" s="1"/>
      <c r="BD57" s="31"/>
    </row>
    <row r="58" spans="1:56" s="11" customFormat="1" ht="18" customHeight="1">
      <c r="A58" s="1">
        <v>54</v>
      </c>
      <c r="B58" s="1">
        <v>33188</v>
      </c>
      <c r="C58" s="5" t="s">
        <v>603</v>
      </c>
      <c r="D58" s="1" t="s">
        <v>21</v>
      </c>
      <c r="E58" s="5" t="s">
        <v>12</v>
      </c>
      <c r="F58" s="1" t="s">
        <v>437</v>
      </c>
      <c r="G58" s="1">
        <f t="shared" si="1"/>
        <v>39</v>
      </c>
      <c r="H58" s="31"/>
      <c r="I58" s="69"/>
      <c r="J58" s="1">
        <v>10</v>
      </c>
      <c r="K58" s="1"/>
      <c r="L58" s="1"/>
      <c r="M58" s="1"/>
      <c r="N58" s="1"/>
      <c r="O58" s="1"/>
      <c r="P58" s="1">
        <v>5</v>
      </c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>
        <v>8</v>
      </c>
      <c r="AO58" s="1"/>
      <c r="AP58" s="1"/>
      <c r="AQ58" s="1">
        <v>7</v>
      </c>
      <c r="AR58" s="1"/>
      <c r="AS58" s="1"/>
      <c r="AT58" s="1"/>
      <c r="AU58" s="1"/>
      <c r="AV58" s="1"/>
      <c r="AW58" s="1">
        <v>9</v>
      </c>
      <c r="AX58" s="1"/>
      <c r="AY58" s="1"/>
      <c r="AZ58" s="1"/>
      <c r="BA58" s="1"/>
      <c r="BB58" s="1"/>
      <c r="BC58" s="1"/>
      <c r="BD58" s="31"/>
    </row>
    <row r="59" spans="1:56" s="11" customFormat="1" ht="18" customHeight="1">
      <c r="A59" s="1">
        <v>55</v>
      </c>
      <c r="B59" s="1">
        <v>18139</v>
      </c>
      <c r="C59" s="5" t="s">
        <v>466</v>
      </c>
      <c r="D59" s="1" t="s">
        <v>21</v>
      </c>
      <c r="E59" s="5" t="s">
        <v>455</v>
      </c>
      <c r="F59" s="1" t="s">
        <v>447</v>
      </c>
      <c r="G59" s="1">
        <f t="shared" si="1"/>
        <v>38</v>
      </c>
      <c r="H59" s="31"/>
      <c r="I59" s="69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>
        <v>8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>
        <v>30</v>
      </c>
      <c r="AU59" s="1"/>
      <c r="AV59" s="1"/>
      <c r="AW59" s="1"/>
      <c r="AX59" s="1"/>
      <c r="AY59" s="1"/>
      <c r="AZ59" s="1"/>
      <c r="BA59" s="1"/>
      <c r="BB59" s="1"/>
      <c r="BC59" s="1"/>
      <c r="BD59" s="31"/>
    </row>
    <row r="60" spans="1:56" s="11" customFormat="1" ht="18" customHeight="1">
      <c r="A60" s="1">
        <v>56</v>
      </c>
      <c r="B60" s="1">
        <v>59208</v>
      </c>
      <c r="C60" s="5" t="s">
        <v>1214</v>
      </c>
      <c r="D60" s="1" t="s">
        <v>21</v>
      </c>
      <c r="E60" s="5" t="s">
        <v>307</v>
      </c>
      <c r="F60" s="1" t="s">
        <v>11</v>
      </c>
      <c r="G60" s="1">
        <f t="shared" si="1"/>
        <v>36.5</v>
      </c>
      <c r="H60" s="31"/>
      <c r="I60" s="69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>
        <v>9</v>
      </c>
      <c r="AG60" s="1"/>
      <c r="AH60" s="1"/>
      <c r="AI60" s="1">
        <v>27.5</v>
      </c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31"/>
    </row>
    <row r="61" spans="1:56" s="11" customFormat="1" ht="18" customHeight="1">
      <c r="A61" s="1">
        <v>57</v>
      </c>
      <c r="B61" s="1">
        <v>33182</v>
      </c>
      <c r="C61" s="5" t="s">
        <v>900</v>
      </c>
      <c r="D61" s="1" t="s">
        <v>21</v>
      </c>
      <c r="E61" s="5" t="s">
        <v>391</v>
      </c>
      <c r="F61" s="1" t="s">
        <v>16</v>
      </c>
      <c r="G61" s="1">
        <f t="shared" si="1"/>
        <v>35</v>
      </c>
      <c r="H61" s="31"/>
      <c r="I61" s="69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>
        <v>35</v>
      </c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31"/>
    </row>
    <row r="62" spans="1:56" s="11" customFormat="1" ht="18" customHeight="1">
      <c r="A62" s="1">
        <v>57</v>
      </c>
      <c r="B62" s="1">
        <v>54473</v>
      </c>
      <c r="C62" s="5" t="s">
        <v>1399</v>
      </c>
      <c r="D62" s="1" t="s">
        <v>21</v>
      </c>
      <c r="E62" s="5" t="s">
        <v>12</v>
      </c>
      <c r="F62" s="1" t="s">
        <v>439</v>
      </c>
      <c r="G62" s="1">
        <f t="shared" si="1"/>
        <v>35</v>
      </c>
      <c r="H62" s="31"/>
      <c r="I62" s="69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>
        <v>35</v>
      </c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31"/>
    </row>
    <row r="63" spans="1:56" s="11" customFormat="1" ht="18" customHeight="1">
      <c r="A63" s="1">
        <v>57</v>
      </c>
      <c r="B63" s="1">
        <v>7732</v>
      </c>
      <c r="C63" s="5" t="s">
        <v>904</v>
      </c>
      <c r="D63" s="1" t="s">
        <v>21</v>
      </c>
      <c r="E63" s="5" t="s">
        <v>384</v>
      </c>
      <c r="F63" s="1" t="s">
        <v>11</v>
      </c>
      <c r="G63" s="1">
        <f t="shared" si="1"/>
        <v>35</v>
      </c>
      <c r="H63" s="31"/>
      <c r="I63" s="69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>
        <v>25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>
        <v>10</v>
      </c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31"/>
    </row>
    <row r="64" spans="1:56" s="11" customFormat="1" ht="18" customHeight="1">
      <c r="A64" s="1">
        <v>57</v>
      </c>
      <c r="B64" s="1">
        <v>59310</v>
      </c>
      <c r="C64" s="5" t="s">
        <v>404</v>
      </c>
      <c r="D64" s="1" t="s">
        <v>21</v>
      </c>
      <c r="E64" s="5" t="s">
        <v>99</v>
      </c>
      <c r="F64" s="1" t="s">
        <v>13</v>
      </c>
      <c r="G64" s="1">
        <f t="shared" si="1"/>
        <v>35</v>
      </c>
      <c r="H64" s="31"/>
      <c r="I64" s="69"/>
      <c r="J64" s="1">
        <v>1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>
        <v>20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>
        <v>5</v>
      </c>
      <c r="AV64" s="1">
        <v>9</v>
      </c>
      <c r="AW64" s="1"/>
      <c r="AX64" s="1"/>
      <c r="AY64" s="1"/>
      <c r="AZ64" s="1"/>
      <c r="BA64" s="1"/>
      <c r="BB64" s="1"/>
      <c r="BC64" s="1"/>
      <c r="BD64" s="31"/>
    </row>
    <row r="65" spans="1:56" s="11" customFormat="1" ht="18" customHeight="1">
      <c r="A65" s="1">
        <v>61</v>
      </c>
      <c r="B65" s="1">
        <v>4201</v>
      </c>
      <c r="C65" s="5" t="s">
        <v>1400</v>
      </c>
      <c r="D65" s="1" t="s">
        <v>21</v>
      </c>
      <c r="E65" s="5" t="s">
        <v>1400</v>
      </c>
      <c r="F65" s="1" t="s">
        <v>439</v>
      </c>
      <c r="G65" s="1">
        <f t="shared" si="1"/>
        <v>33</v>
      </c>
      <c r="H65" s="31"/>
      <c r="I65" s="6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>
        <v>33</v>
      </c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31"/>
    </row>
    <row r="66" spans="1:56" s="11" customFormat="1" ht="18" customHeight="1">
      <c r="A66" s="1">
        <v>62</v>
      </c>
      <c r="B66" s="1">
        <v>52314</v>
      </c>
      <c r="C66" s="5" t="s">
        <v>309</v>
      </c>
      <c r="D66" s="1" t="s">
        <v>21</v>
      </c>
      <c r="E66" s="5" t="s">
        <v>307</v>
      </c>
      <c r="F66" s="1" t="s">
        <v>11</v>
      </c>
      <c r="G66" s="1">
        <f t="shared" si="1"/>
        <v>31</v>
      </c>
      <c r="H66" s="31"/>
      <c r="I66" s="69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>
        <v>31</v>
      </c>
      <c r="BB66" s="1"/>
      <c r="BC66" s="1"/>
      <c r="BD66" s="31"/>
    </row>
    <row r="67" spans="1:56" s="11" customFormat="1" ht="18" customHeight="1">
      <c r="A67" s="1">
        <v>63</v>
      </c>
      <c r="B67" s="1">
        <v>59617</v>
      </c>
      <c r="C67" s="5" t="s">
        <v>312</v>
      </c>
      <c r="D67" s="1" t="s">
        <v>21</v>
      </c>
      <c r="E67" s="5" t="s">
        <v>235</v>
      </c>
      <c r="F67" s="1" t="s">
        <v>11</v>
      </c>
      <c r="G67" s="1">
        <f t="shared" si="1"/>
        <v>27</v>
      </c>
      <c r="H67" s="31"/>
      <c r="I67" s="69"/>
      <c r="J67" s="1"/>
      <c r="K67" s="1"/>
      <c r="L67" s="1"/>
      <c r="M67" s="1"/>
      <c r="N67" s="1"/>
      <c r="O67" s="1"/>
      <c r="P67" s="1"/>
      <c r="Q67" s="1"/>
      <c r="R67" s="1">
        <v>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>
        <v>2</v>
      </c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>
        <v>20</v>
      </c>
      <c r="BB67" s="1"/>
      <c r="BC67" s="1"/>
      <c r="BD67" s="31"/>
    </row>
    <row r="68" spans="1:56" s="11" customFormat="1" ht="18" customHeight="1">
      <c r="A68" s="1">
        <v>64</v>
      </c>
      <c r="B68" s="1">
        <v>12965</v>
      </c>
      <c r="C68" s="5" t="s">
        <v>311</v>
      </c>
      <c r="D68" s="1" t="s">
        <v>21</v>
      </c>
      <c r="E68" s="5" t="s">
        <v>12</v>
      </c>
      <c r="F68" s="1" t="s">
        <v>11</v>
      </c>
      <c r="G68" s="1">
        <f t="shared" si="1"/>
        <v>25</v>
      </c>
      <c r="H68" s="31"/>
      <c r="I68" s="69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>
        <v>25</v>
      </c>
      <c r="BB68" s="1"/>
      <c r="BC68" s="1"/>
      <c r="BD68" s="31"/>
    </row>
    <row r="69" spans="1:56" s="11" customFormat="1" ht="18" customHeight="1">
      <c r="A69" s="1">
        <v>64</v>
      </c>
      <c r="B69" s="1">
        <v>53249</v>
      </c>
      <c r="C69" s="5" t="s">
        <v>901</v>
      </c>
      <c r="D69" s="1" t="s">
        <v>21</v>
      </c>
      <c r="E69" s="5" t="s">
        <v>391</v>
      </c>
      <c r="F69" s="1" t="s">
        <v>16</v>
      </c>
      <c r="G69" s="1">
        <f t="shared" ref="G69:G100" si="2">SUM(I69:BC69)</f>
        <v>25</v>
      </c>
      <c r="H69" s="31"/>
      <c r="I69" s="69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>
        <v>25</v>
      </c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31"/>
    </row>
    <row r="70" spans="1:56" s="11" customFormat="1" ht="18" customHeight="1">
      <c r="A70" s="1">
        <v>64</v>
      </c>
      <c r="B70" s="1">
        <v>58939</v>
      </c>
      <c r="C70" s="5" t="s">
        <v>607</v>
      </c>
      <c r="D70" s="1" t="s">
        <v>21</v>
      </c>
      <c r="E70" s="5" t="s">
        <v>12</v>
      </c>
      <c r="F70" s="1" t="s">
        <v>606</v>
      </c>
      <c r="G70" s="1">
        <f t="shared" si="2"/>
        <v>25</v>
      </c>
      <c r="H70" s="31"/>
      <c r="I70" s="69"/>
      <c r="J70" s="1"/>
      <c r="K70" s="1"/>
      <c r="L70" s="1"/>
      <c r="M70" s="1"/>
      <c r="N70" s="1"/>
      <c r="O70" s="1"/>
      <c r="P70" s="1">
        <v>4</v>
      </c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>
        <v>6</v>
      </c>
      <c r="AO70" s="1"/>
      <c r="AP70" s="1"/>
      <c r="AQ70" s="1">
        <v>9</v>
      </c>
      <c r="AR70" s="1"/>
      <c r="AS70" s="1"/>
      <c r="AT70" s="1"/>
      <c r="AU70" s="1"/>
      <c r="AV70" s="1"/>
      <c r="AW70" s="1">
        <v>6</v>
      </c>
      <c r="AX70" s="1"/>
      <c r="AY70" s="1"/>
      <c r="AZ70" s="1"/>
      <c r="BA70" s="1"/>
      <c r="BB70" s="1"/>
      <c r="BC70" s="1"/>
      <c r="BD70" s="31"/>
    </row>
    <row r="71" spans="1:56" s="11" customFormat="1" ht="18" customHeight="1">
      <c r="A71" s="1">
        <v>64</v>
      </c>
      <c r="B71" s="1">
        <v>59867</v>
      </c>
      <c r="C71" s="5" t="s">
        <v>2477</v>
      </c>
      <c r="D71" s="1" t="s">
        <v>21</v>
      </c>
      <c r="E71" s="22" t="s">
        <v>12</v>
      </c>
      <c r="F71" s="1" t="s">
        <v>8</v>
      </c>
      <c r="G71" s="1">
        <f t="shared" si="2"/>
        <v>25</v>
      </c>
      <c r="H71" s="31"/>
      <c r="I71" s="69"/>
      <c r="J71" s="1"/>
      <c r="K71" s="1">
        <v>25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31"/>
    </row>
    <row r="72" spans="1:56" s="11" customFormat="1" ht="18" customHeight="1">
      <c r="A72" s="1">
        <v>64</v>
      </c>
      <c r="B72" s="1">
        <v>43885</v>
      </c>
      <c r="C72" s="5" t="s">
        <v>1571</v>
      </c>
      <c r="D72" s="1" t="s">
        <v>21</v>
      </c>
      <c r="E72" s="5" t="s">
        <v>1572</v>
      </c>
      <c r="F72" s="1" t="s">
        <v>435</v>
      </c>
      <c r="G72" s="1">
        <f t="shared" si="2"/>
        <v>25</v>
      </c>
      <c r="H72" s="31"/>
      <c r="I72" s="69"/>
      <c r="J72" s="1">
        <v>10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>
        <v>15</v>
      </c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31"/>
    </row>
    <row r="73" spans="1:56" s="11" customFormat="1" ht="18" customHeight="1">
      <c r="A73" s="1">
        <v>69</v>
      </c>
      <c r="B73" s="1">
        <v>56965</v>
      </c>
      <c r="C73" s="5" t="s">
        <v>902</v>
      </c>
      <c r="D73" s="1" t="s">
        <v>21</v>
      </c>
      <c r="E73" s="5" t="s">
        <v>12</v>
      </c>
      <c r="F73" s="1" t="s">
        <v>16</v>
      </c>
      <c r="G73" s="1">
        <f t="shared" si="2"/>
        <v>20</v>
      </c>
      <c r="H73" s="31"/>
      <c r="I73" s="69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>
        <v>20</v>
      </c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31"/>
    </row>
    <row r="74" spans="1:56" s="11" customFormat="1" ht="18" customHeight="1">
      <c r="A74" s="1">
        <v>69</v>
      </c>
      <c r="B74" s="1">
        <v>61199</v>
      </c>
      <c r="C74" s="5" t="s">
        <v>1142</v>
      </c>
      <c r="D74" s="1" t="s">
        <v>21</v>
      </c>
      <c r="E74" s="5" t="s">
        <v>12</v>
      </c>
      <c r="F74" s="1" t="s">
        <v>15</v>
      </c>
      <c r="G74" s="1">
        <f t="shared" si="2"/>
        <v>20</v>
      </c>
      <c r="H74" s="31"/>
      <c r="I74" s="69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>
        <v>20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31"/>
    </row>
    <row r="75" spans="1:56" s="11" customFormat="1" ht="18" customHeight="1">
      <c r="A75" s="1">
        <v>69</v>
      </c>
      <c r="B75" s="1">
        <v>22449</v>
      </c>
      <c r="C75" s="5" t="s">
        <v>1823</v>
      </c>
      <c r="D75" s="1" t="s">
        <v>21</v>
      </c>
      <c r="E75" s="22" t="s">
        <v>1824</v>
      </c>
      <c r="F75" s="1" t="s">
        <v>1825</v>
      </c>
      <c r="G75" s="1">
        <f t="shared" si="2"/>
        <v>20</v>
      </c>
      <c r="H75" s="31"/>
      <c r="I75" s="69"/>
      <c r="J75" s="1">
        <v>10</v>
      </c>
      <c r="K75" s="1"/>
      <c r="L75" s="1"/>
      <c r="M75" s="1"/>
      <c r="N75" s="1"/>
      <c r="O75" s="1"/>
      <c r="P75" s="1"/>
      <c r="Q75" s="1"/>
      <c r="R75" s="1"/>
      <c r="S75" s="1">
        <v>10</v>
      </c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31"/>
    </row>
    <row r="76" spans="1:56" s="11" customFormat="1" ht="18" customHeight="1">
      <c r="A76" s="1">
        <v>72</v>
      </c>
      <c r="B76" s="1">
        <v>58655</v>
      </c>
      <c r="C76" s="5" t="s">
        <v>684</v>
      </c>
      <c r="D76" s="1" t="s">
        <v>21</v>
      </c>
      <c r="E76" s="5" t="s">
        <v>12</v>
      </c>
      <c r="F76" s="1" t="s">
        <v>8</v>
      </c>
      <c r="G76" s="1">
        <f t="shared" si="2"/>
        <v>19</v>
      </c>
      <c r="H76" s="31"/>
      <c r="I76" s="69"/>
      <c r="J76" s="1">
        <v>9</v>
      </c>
      <c r="K76" s="1"/>
      <c r="L76" s="1"/>
      <c r="M76" s="1"/>
      <c r="N76" s="1"/>
      <c r="O76" s="1"/>
      <c r="P76" s="1"/>
      <c r="Q76" s="1"/>
      <c r="R76" s="1"/>
      <c r="S76" s="1">
        <v>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>
        <v>9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31"/>
    </row>
    <row r="77" spans="1:56" s="11" customFormat="1" ht="18" customHeight="1">
      <c r="A77" s="1">
        <v>72</v>
      </c>
      <c r="B77" s="1">
        <v>60706</v>
      </c>
      <c r="C77" s="5" t="s">
        <v>880</v>
      </c>
      <c r="D77" s="1" t="s">
        <v>21</v>
      </c>
      <c r="E77" s="5" t="s">
        <v>12</v>
      </c>
      <c r="F77" s="1" t="s">
        <v>698</v>
      </c>
      <c r="G77" s="1">
        <f t="shared" si="2"/>
        <v>19</v>
      </c>
      <c r="H77" s="31"/>
      <c r="I77" s="69"/>
      <c r="J77" s="1">
        <v>10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>
        <v>9</v>
      </c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31"/>
    </row>
    <row r="78" spans="1:56" s="11" customFormat="1" ht="18" customHeight="1">
      <c r="A78" s="1">
        <v>74</v>
      </c>
      <c r="B78" s="1">
        <v>32357</v>
      </c>
      <c r="C78" s="5" t="s">
        <v>602</v>
      </c>
      <c r="D78" s="1" t="s">
        <v>21</v>
      </c>
      <c r="E78" s="5" t="s">
        <v>12</v>
      </c>
      <c r="F78" s="1" t="s">
        <v>437</v>
      </c>
      <c r="G78" s="1">
        <f t="shared" si="2"/>
        <v>18</v>
      </c>
      <c r="H78" s="31"/>
      <c r="I78" s="69"/>
      <c r="J78" s="1">
        <v>8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>
        <v>10</v>
      </c>
      <c r="AX78" s="1"/>
      <c r="AY78" s="1"/>
      <c r="AZ78" s="1"/>
      <c r="BA78" s="1"/>
      <c r="BB78" s="1"/>
      <c r="BC78" s="1"/>
      <c r="BD78" s="31"/>
    </row>
    <row r="79" spans="1:56" s="11" customFormat="1" ht="18" customHeight="1">
      <c r="A79" s="1">
        <v>75</v>
      </c>
      <c r="B79" s="1">
        <v>58934</v>
      </c>
      <c r="C79" s="5" t="s">
        <v>468</v>
      </c>
      <c r="D79" s="1" t="s">
        <v>21</v>
      </c>
      <c r="E79" s="5" t="s">
        <v>453</v>
      </c>
      <c r="F79" s="1" t="s">
        <v>447</v>
      </c>
      <c r="G79" s="1">
        <f t="shared" si="2"/>
        <v>17</v>
      </c>
      <c r="H79" s="31"/>
      <c r="I79" s="69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>
        <v>17</v>
      </c>
      <c r="AU79" s="1"/>
      <c r="AV79" s="1"/>
      <c r="AW79" s="1"/>
      <c r="AX79" s="1"/>
      <c r="AY79" s="1"/>
      <c r="AZ79" s="1"/>
      <c r="BA79" s="1"/>
      <c r="BB79" s="1"/>
      <c r="BC79" s="1"/>
      <c r="BD79" s="31"/>
    </row>
    <row r="80" spans="1:56" s="11" customFormat="1" ht="18" customHeight="1">
      <c r="A80" s="1">
        <v>76</v>
      </c>
      <c r="B80" s="1">
        <v>56319</v>
      </c>
      <c r="C80" s="5" t="s">
        <v>689</v>
      </c>
      <c r="D80" s="1" t="s">
        <v>21</v>
      </c>
      <c r="E80" s="5" t="s">
        <v>12</v>
      </c>
      <c r="F80" s="1" t="s">
        <v>8</v>
      </c>
      <c r="G80" s="1">
        <f t="shared" si="2"/>
        <v>16</v>
      </c>
      <c r="H80" s="31"/>
      <c r="I80" s="69"/>
      <c r="J80" s="1">
        <v>10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>
        <v>6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31"/>
    </row>
    <row r="81" spans="1:56" s="11" customFormat="1" ht="18" customHeight="1">
      <c r="A81" s="1">
        <v>77</v>
      </c>
      <c r="B81" s="1">
        <v>35004</v>
      </c>
      <c r="C81" s="5" t="s">
        <v>469</v>
      </c>
      <c r="D81" s="1" t="s">
        <v>21</v>
      </c>
      <c r="E81" s="5" t="s">
        <v>12</v>
      </c>
      <c r="F81" s="1" t="s">
        <v>447</v>
      </c>
      <c r="G81" s="1">
        <f t="shared" si="2"/>
        <v>15</v>
      </c>
      <c r="H81" s="31"/>
      <c r="I81" s="69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>
        <v>15</v>
      </c>
      <c r="AU81" s="1"/>
      <c r="AV81" s="1"/>
      <c r="AW81" s="1"/>
      <c r="AX81" s="1"/>
      <c r="AY81" s="1"/>
      <c r="AZ81" s="1"/>
      <c r="BA81" s="1"/>
      <c r="BB81" s="1"/>
      <c r="BC81" s="1"/>
      <c r="BD81" s="31"/>
    </row>
    <row r="82" spans="1:56" s="11" customFormat="1" ht="18" customHeight="1">
      <c r="A82" s="1">
        <v>77</v>
      </c>
      <c r="B82" s="1">
        <v>33706</v>
      </c>
      <c r="C82" s="5" t="s">
        <v>903</v>
      </c>
      <c r="D82" s="1" t="s">
        <v>21</v>
      </c>
      <c r="E82" s="5" t="s">
        <v>391</v>
      </c>
      <c r="F82" s="1" t="s">
        <v>16</v>
      </c>
      <c r="G82" s="1">
        <f t="shared" si="2"/>
        <v>15</v>
      </c>
      <c r="H82" s="31"/>
      <c r="I82" s="69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>
        <v>15</v>
      </c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31"/>
    </row>
    <row r="83" spans="1:56" s="11" customFormat="1" ht="18" customHeight="1">
      <c r="A83" s="1">
        <v>77</v>
      </c>
      <c r="B83" s="1">
        <v>56574</v>
      </c>
      <c r="C83" s="5" t="s">
        <v>1035</v>
      </c>
      <c r="D83" s="1" t="s">
        <v>21</v>
      </c>
      <c r="E83" s="5" t="s">
        <v>12</v>
      </c>
      <c r="F83" s="1" t="s">
        <v>11</v>
      </c>
      <c r="G83" s="1">
        <f t="shared" si="2"/>
        <v>15</v>
      </c>
      <c r="H83" s="31"/>
      <c r="I83" s="69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>
        <v>15</v>
      </c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31"/>
    </row>
    <row r="84" spans="1:56" s="11" customFormat="1" ht="18" customHeight="1">
      <c r="A84" s="1">
        <v>80</v>
      </c>
      <c r="B84" s="1">
        <v>16000</v>
      </c>
      <c r="C84" s="5" t="s">
        <v>1418</v>
      </c>
      <c r="D84" s="1" t="s">
        <v>21</v>
      </c>
      <c r="E84" s="5" t="s">
        <v>307</v>
      </c>
      <c r="F84" s="1" t="s">
        <v>11</v>
      </c>
      <c r="G84" s="1">
        <f t="shared" si="2"/>
        <v>14</v>
      </c>
      <c r="H84" s="31"/>
      <c r="I84" s="6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>
        <v>6</v>
      </c>
      <c r="Z84" s="1"/>
      <c r="AA84" s="1"/>
      <c r="AB84" s="1"/>
      <c r="AC84" s="1"/>
      <c r="AD84" s="1"/>
      <c r="AE84" s="1"/>
      <c r="AF84" s="1">
        <v>8</v>
      </c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31"/>
    </row>
    <row r="85" spans="1:56" s="11" customFormat="1" ht="18" customHeight="1">
      <c r="A85" s="1">
        <v>81</v>
      </c>
      <c r="B85" s="1">
        <v>60488</v>
      </c>
      <c r="C85" s="5" t="s">
        <v>881</v>
      </c>
      <c r="D85" s="1" t="s">
        <v>21</v>
      </c>
      <c r="E85" s="5" t="s">
        <v>12</v>
      </c>
      <c r="F85" s="1" t="s">
        <v>698</v>
      </c>
      <c r="G85" s="1">
        <f t="shared" si="2"/>
        <v>13</v>
      </c>
      <c r="H85" s="31"/>
      <c r="I85" s="69"/>
      <c r="J85" s="1">
        <v>6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>
        <v>7</v>
      </c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31"/>
    </row>
    <row r="86" spans="1:56" s="11" customFormat="1" ht="18" customHeight="1">
      <c r="A86" s="1">
        <v>82</v>
      </c>
      <c r="B86" s="1">
        <v>44211</v>
      </c>
      <c r="C86" s="5" t="s">
        <v>137</v>
      </c>
      <c r="D86" s="1" t="s">
        <v>21</v>
      </c>
      <c r="E86" s="5" t="s">
        <v>99</v>
      </c>
      <c r="F86" s="1" t="s">
        <v>13</v>
      </c>
      <c r="G86" s="1">
        <f t="shared" si="2"/>
        <v>11</v>
      </c>
      <c r="H86" s="31"/>
      <c r="I86" s="69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>
        <v>11</v>
      </c>
      <c r="BC86" s="1"/>
      <c r="BD86" s="31"/>
    </row>
    <row r="87" spans="1:56" s="11" customFormat="1" ht="18" customHeight="1">
      <c r="A87" s="1">
        <v>82</v>
      </c>
      <c r="B87" s="1">
        <v>55843</v>
      </c>
      <c r="C87" s="5" t="s">
        <v>690</v>
      </c>
      <c r="D87" s="1" t="s">
        <v>21</v>
      </c>
      <c r="E87" s="5" t="s">
        <v>12</v>
      </c>
      <c r="F87" s="1" t="s">
        <v>8</v>
      </c>
      <c r="G87" s="1">
        <f t="shared" si="2"/>
        <v>11</v>
      </c>
      <c r="H87" s="31"/>
      <c r="I87" s="69"/>
      <c r="J87" s="1">
        <v>6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>
        <v>5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31"/>
    </row>
    <row r="88" spans="1:56" s="11" customFormat="1" ht="18" customHeight="1">
      <c r="A88" s="1">
        <v>82</v>
      </c>
      <c r="B88" s="1">
        <v>55367</v>
      </c>
      <c r="C88" s="5" t="s">
        <v>691</v>
      </c>
      <c r="D88" s="1" t="s">
        <v>21</v>
      </c>
      <c r="E88" s="5" t="s">
        <v>12</v>
      </c>
      <c r="F88" s="1" t="s">
        <v>8</v>
      </c>
      <c r="G88" s="1">
        <f t="shared" si="2"/>
        <v>11</v>
      </c>
      <c r="H88" s="31"/>
      <c r="I88" s="69"/>
      <c r="J88" s="1">
        <v>7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>
        <v>4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31"/>
    </row>
    <row r="89" spans="1:56" s="11" customFormat="1" ht="18" customHeight="1">
      <c r="A89" s="1">
        <v>85</v>
      </c>
      <c r="B89" s="1">
        <v>49745</v>
      </c>
      <c r="C89" s="5" t="s">
        <v>687</v>
      </c>
      <c r="D89" s="1" t="s">
        <v>21</v>
      </c>
      <c r="E89" s="5" t="s">
        <v>688</v>
      </c>
      <c r="F89" s="1" t="s">
        <v>439</v>
      </c>
      <c r="G89" s="1">
        <f t="shared" si="2"/>
        <v>10</v>
      </c>
      <c r="H89" s="31"/>
      <c r="I89" s="69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>
        <v>10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31"/>
    </row>
    <row r="90" spans="1:56" s="11" customFormat="1" ht="18" customHeight="1">
      <c r="A90" s="1">
        <v>85</v>
      </c>
      <c r="B90" s="1">
        <v>50358</v>
      </c>
      <c r="C90" s="22" t="s">
        <v>2126</v>
      </c>
      <c r="D90" s="1" t="s">
        <v>21</v>
      </c>
      <c r="E90" s="22" t="s">
        <v>1642</v>
      </c>
      <c r="F90" s="23" t="s">
        <v>1221</v>
      </c>
      <c r="G90" s="1">
        <f t="shared" si="2"/>
        <v>10</v>
      </c>
      <c r="H90" s="31"/>
      <c r="I90" s="69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>
        <v>10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31"/>
    </row>
    <row r="91" spans="1:56" s="11" customFormat="1" ht="18" customHeight="1">
      <c r="A91" s="1">
        <v>85</v>
      </c>
      <c r="B91" s="1">
        <v>59218</v>
      </c>
      <c r="C91" s="5" t="s">
        <v>2251</v>
      </c>
      <c r="D91" s="1" t="s">
        <v>21</v>
      </c>
      <c r="E91" s="22" t="s">
        <v>12</v>
      </c>
      <c r="F91" s="1" t="s">
        <v>255</v>
      </c>
      <c r="G91" s="1">
        <f t="shared" si="2"/>
        <v>10</v>
      </c>
      <c r="H91" s="31"/>
      <c r="I91" s="69"/>
      <c r="J91" s="1">
        <v>10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31"/>
    </row>
    <row r="92" spans="1:56" s="11" customFormat="1" ht="18" customHeight="1">
      <c r="A92" s="1">
        <v>85</v>
      </c>
      <c r="B92" s="1">
        <v>61512</v>
      </c>
      <c r="C92" s="5" t="s">
        <v>2351</v>
      </c>
      <c r="D92" s="1" t="s">
        <v>21</v>
      </c>
      <c r="E92" s="22" t="s">
        <v>12</v>
      </c>
      <c r="F92" s="1" t="s">
        <v>14</v>
      </c>
      <c r="G92" s="1">
        <f t="shared" si="2"/>
        <v>10</v>
      </c>
      <c r="H92" s="31"/>
      <c r="I92" s="69"/>
      <c r="J92" s="1">
        <v>10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31"/>
    </row>
    <row r="93" spans="1:56" s="11" customFormat="1" ht="18" customHeight="1">
      <c r="A93" s="1">
        <v>85</v>
      </c>
      <c r="B93" s="1">
        <v>50878</v>
      </c>
      <c r="C93" s="5" t="s">
        <v>2785</v>
      </c>
      <c r="D93" s="1" t="s">
        <v>21</v>
      </c>
      <c r="E93" s="22" t="s">
        <v>12</v>
      </c>
      <c r="F93" s="1" t="s">
        <v>1541</v>
      </c>
      <c r="G93" s="1">
        <f t="shared" si="2"/>
        <v>10</v>
      </c>
      <c r="H93" s="31"/>
      <c r="I93" s="69"/>
      <c r="J93" s="1">
        <v>10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31"/>
    </row>
    <row r="94" spans="1:56" s="11" customFormat="1" ht="18" customHeight="1">
      <c r="A94" s="1">
        <v>85</v>
      </c>
      <c r="B94" s="1">
        <v>56913</v>
      </c>
      <c r="C94" s="5" t="s">
        <v>2901</v>
      </c>
      <c r="D94" s="1" t="s">
        <v>21</v>
      </c>
      <c r="E94" s="22" t="s">
        <v>2902</v>
      </c>
      <c r="F94" s="1" t="s">
        <v>17</v>
      </c>
      <c r="G94" s="1">
        <f t="shared" si="2"/>
        <v>10</v>
      </c>
      <c r="H94" s="31"/>
      <c r="I94" s="69"/>
      <c r="J94" s="1">
        <v>10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31"/>
    </row>
    <row r="95" spans="1:56" s="11" customFormat="1" ht="18" customHeight="1">
      <c r="A95" s="1">
        <v>91</v>
      </c>
      <c r="B95" s="1">
        <v>54666</v>
      </c>
      <c r="C95" s="5" t="s">
        <v>138</v>
      </c>
      <c r="D95" s="1" t="s">
        <v>21</v>
      </c>
      <c r="E95" s="5" t="s">
        <v>12</v>
      </c>
      <c r="F95" s="1" t="s">
        <v>13</v>
      </c>
      <c r="G95" s="1">
        <f t="shared" si="2"/>
        <v>9</v>
      </c>
      <c r="H95" s="31"/>
      <c r="I95" s="69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>
        <v>9</v>
      </c>
      <c r="BC95" s="1"/>
      <c r="BD95" s="31"/>
    </row>
    <row r="96" spans="1:56" s="11" customFormat="1" ht="18" customHeight="1">
      <c r="A96" s="1">
        <v>91</v>
      </c>
      <c r="B96" s="1">
        <v>50976</v>
      </c>
      <c r="C96" s="5" t="s">
        <v>143</v>
      </c>
      <c r="D96" s="1" t="s">
        <v>21</v>
      </c>
      <c r="E96" s="5" t="s">
        <v>12</v>
      </c>
      <c r="F96" s="1" t="s">
        <v>13</v>
      </c>
      <c r="G96" s="1">
        <f t="shared" si="2"/>
        <v>9</v>
      </c>
      <c r="H96" s="31"/>
      <c r="I96" s="69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>
        <v>7</v>
      </c>
      <c r="AW96" s="1"/>
      <c r="AX96" s="1"/>
      <c r="AY96" s="1"/>
      <c r="AZ96" s="1"/>
      <c r="BA96" s="1"/>
      <c r="BB96" s="1">
        <v>2</v>
      </c>
      <c r="BC96" s="1"/>
      <c r="BD96" s="31"/>
    </row>
    <row r="97" spans="1:56" s="11" customFormat="1" ht="18" customHeight="1">
      <c r="A97" s="1">
        <v>91</v>
      </c>
      <c r="B97" s="1">
        <v>32641</v>
      </c>
      <c r="C97" s="5" t="s">
        <v>2127</v>
      </c>
      <c r="D97" s="1" t="s">
        <v>21</v>
      </c>
      <c r="E97" s="22" t="s">
        <v>12</v>
      </c>
      <c r="F97" s="1" t="s">
        <v>1221</v>
      </c>
      <c r="G97" s="1">
        <f t="shared" si="2"/>
        <v>9</v>
      </c>
      <c r="H97" s="31"/>
      <c r="I97" s="6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>
        <v>9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31"/>
    </row>
    <row r="98" spans="1:56" s="11" customFormat="1" ht="18" customHeight="1">
      <c r="A98" s="1">
        <v>91</v>
      </c>
      <c r="B98" s="1">
        <v>30636</v>
      </c>
      <c r="C98" s="5" t="s">
        <v>1456</v>
      </c>
      <c r="D98" s="1" t="s">
        <v>21</v>
      </c>
      <c r="E98" s="5" t="s">
        <v>12</v>
      </c>
      <c r="F98" s="1" t="s">
        <v>239</v>
      </c>
      <c r="G98" s="1">
        <f t="shared" si="2"/>
        <v>9</v>
      </c>
      <c r="H98" s="31"/>
      <c r="I98" s="69"/>
      <c r="J98" s="1">
        <v>2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>
        <v>7</v>
      </c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31"/>
    </row>
    <row r="99" spans="1:56" s="11" customFormat="1" ht="18" customHeight="1">
      <c r="A99" s="1">
        <v>91</v>
      </c>
      <c r="B99" s="1">
        <v>30274</v>
      </c>
      <c r="C99" s="5" t="s">
        <v>2252</v>
      </c>
      <c r="D99" s="1" t="s">
        <v>21</v>
      </c>
      <c r="E99" s="22" t="s">
        <v>12</v>
      </c>
      <c r="F99" s="1" t="s">
        <v>255</v>
      </c>
      <c r="G99" s="1">
        <f t="shared" si="2"/>
        <v>9</v>
      </c>
      <c r="H99" s="31"/>
      <c r="I99" s="69"/>
      <c r="J99" s="1">
        <v>9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31"/>
    </row>
    <row r="100" spans="1:56" s="11" customFormat="1" ht="18" customHeight="1">
      <c r="A100" s="1">
        <v>91</v>
      </c>
      <c r="B100" s="1">
        <v>760</v>
      </c>
      <c r="C100" s="5" t="s">
        <v>2491</v>
      </c>
      <c r="D100" s="1" t="s">
        <v>21</v>
      </c>
      <c r="E100" s="22" t="s">
        <v>2490</v>
      </c>
      <c r="F100" s="1" t="s">
        <v>1825</v>
      </c>
      <c r="G100" s="1">
        <f t="shared" si="2"/>
        <v>9</v>
      </c>
      <c r="H100" s="31"/>
      <c r="I100" s="69"/>
      <c r="J100" s="1">
        <v>9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31"/>
    </row>
    <row r="101" spans="1:56" s="11" customFormat="1" ht="18" customHeight="1">
      <c r="A101" s="1">
        <v>97</v>
      </c>
      <c r="B101" s="1">
        <v>45674</v>
      </c>
      <c r="C101" s="5" t="s">
        <v>769</v>
      </c>
      <c r="D101" s="1" t="s">
        <v>21</v>
      </c>
      <c r="E101" s="5" t="s">
        <v>770</v>
      </c>
      <c r="F101" s="1" t="s">
        <v>606</v>
      </c>
      <c r="G101" s="1">
        <f t="shared" ref="G101:G134" si="3">SUM(I101:BC101)</f>
        <v>8</v>
      </c>
      <c r="H101" s="31"/>
      <c r="I101" s="6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>
        <v>8</v>
      </c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31"/>
    </row>
    <row r="102" spans="1:56" s="11" customFormat="1" ht="18" customHeight="1">
      <c r="A102" s="1">
        <v>97</v>
      </c>
      <c r="B102" s="1">
        <v>57648</v>
      </c>
      <c r="C102" s="5" t="s">
        <v>2253</v>
      </c>
      <c r="D102" s="1" t="s">
        <v>21</v>
      </c>
      <c r="E102" s="22" t="s">
        <v>2254</v>
      </c>
      <c r="F102" s="1" t="s">
        <v>255</v>
      </c>
      <c r="G102" s="1">
        <f t="shared" si="3"/>
        <v>8</v>
      </c>
      <c r="H102" s="31"/>
      <c r="I102" s="69"/>
      <c r="J102" s="1">
        <v>8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31"/>
    </row>
    <row r="103" spans="1:56" s="11" customFormat="1" ht="18" customHeight="1">
      <c r="A103" s="1">
        <v>97</v>
      </c>
      <c r="B103" s="1">
        <v>57005</v>
      </c>
      <c r="C103" s="5" t="s">
        <v>2390</v>
      </c>
      <c r="D103" s="1" t="s">
        <v>21</v>
      </c>
      <c r="E103" s="22" t="s">
        <v>12</v>
      </c>
      <c r="F103" s="1" t="s">
        <v>1267</v>
      </c>
      <c r="G103" s="1">
        <f t="shared" si="3"/>
        <v>8</v>
      </c>
      <c r="H103" s="31"/>
      <c r="I103" s="69"/>
      <c r="J103" s="1">
        <v>8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31"/>
    </row>
    <row r="104" spans="1:56" s="11" customFormat="1" ht="18" customHeight="1">
      <c r="A104" s="1">
        <v>97</v>
      </c>
      <c r="B104" s="1">
        <v>35692</v>
      </c>
      <c r="C104" s="5" t="s">
        <v>2492</v>
      </c>
      <c r="D104" s="1" t="s">
        <v>21</v>
      </c>
      <c r="E104" s="22" t="s">
        <v>2487</v>
      </c>
      <c r="F104" s="1" t="s">
        <v>1825</v>
      </c>
      <c r="G104" s="1">
        <f t="shared" si="3"/>
        <v>8</v>
      </c>
      <c r="H104" s="31"/>
      <c r="I104" s="69"/>
      <c r="J104" s="1">
        <v>8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31"/>
    </row>
    <row r="105" spans="1:56" s="11" customFormat="1">
      <c r="A105" s="1">
        <v>97</v>
      </c>
      <c r="B105" s="1">
        <v>49262</v>
      </c>
      <c r="C105" s="5" t="s">
        <v>2680</v>
      </c>
      <c r="D105" s="1" t="s">
        <v>21</v>
      </c>
      <c r="E105" s="22" t="s">
        <v>2681</v>
      </c>
      <c r="F105" s="1" t="s">
        <v>698</v>
      </c>
      <c r="G105" s="1">
        <f t="shared" si="3"/>
        <v>8</v>
      </c>
      <c r="H105" s="31"/>
      <c r="I105" s="69"/>
      <c r="J105" s="1">
        <v>8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31"/>
    </row>
    <row r="106" spans="1:56" s="11" customFormat="1" ht="18" customHeight="1">
      <c r="A106" s="1">
        <v>97</v>
      </c>
      <c r="B106" s="1">
        <v>8423</v>
      </c>
      <c r="C106" s="5" t="s">
        <v>2787</v>
      </c>
      <c r="D106" s="1" t="s">
        <v>21</v>
      </c>
      <c r="E106" s="22" t="s">
        <v>2703</v>
      </c>
      <c r="F106" s="1" t="s">
        <v>1541</v>
      </c>
      <c r="G106" s="1">
        <f t="shared" si="3"/>
        <v>8</v>
      </c>
      <c r="H106" s="31"/>
      <c r="I106" s="69"/>
      <c r="J106" s="1">
        <v>8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31"/>
    </row>
    <row r="107" spans="1:56" s="11" customFormat="1" ht="18" customHeight="1">
      <c r="A107" s="1">
        <v>103</v>
      </c>
      <c r="B107" s="1">
        <v>59205</v>
      </c>
      <c r="C107" s="5" t="s">
        <v>1574</v>
      </c>
      <c r="D107" s="1" t="s">
        <v>21</v>
      </c>
      <c r="E107" s="22" t="s">
        <v>307</v>
      </c>
      <c r="F107" s="1" t="s">
        <v>11</v>
      </c>
      <c r="G107" s="1">
        <f t="shared" si="3"/>
        <v>7</v>
      </c>
      <c r="H107" s="31"/>
      <c r="I107" s="69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>
        <v>7</v>
      </c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31"/>
    </row>
    <row r="108" spans="1:56" s="11" customFormat="1" ht="18" customHeight="1">
      <c r="A108" s="1">
        <v>103</v>
      </c>
      <c r="B108" s="1">
        <v>40186</v>
      </c>
      <c r="C108" s="5" t="s">
        <v>2128</v>
      </c>
      <c r="D108" s="1" t="s">
        <v>21</v>
      </c>
      <c r="E108" s="22" t="s">
        <v>1783</v>
      </c>
      <c r="F108" s="1" t="s">
        <v>1221</v>
      </c>
      <c r="G108" s="1">
        <f t="shared" si="3"/>
        <v>7</v>
      </c>
      <c r="H108" s="31"/>
      <c r="I108" s="69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>
        <v>7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31"/>
    </row>
    <row r="109" spans="1:56" s="11" customFormat="1" ht="18" customHeight="1">
      <c r="A109" s="1">
        <v>103</v>
      </c>
      <c r="B109" s="1">
        <v>46626</v>
      </c>
      <c r="C109" s="5" t="s">
        <v>2255</v>
      </c>
      <c r="D109" s="1" t="s">
        <v>21</v>
      </c>
      <c r="E109" s="22" t="s">
        <v>12</v>
      </c>
      <c r="F109" s="1" t="s">
        <v>255</v>
      </c>
      <c r="G109" s="1">
        <f t="shared" si="3"/>
        <v>7</v>
      </c>
      <c r="H109" s="31"/>
      <c r="I109" s="69"/>
      <c r="J109" s="1">
        <v>7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31"/>
    </row>
    <row r="110" spans="1:56" s="11" customFormat="1" ht="18" customHeight="1">
      <c r="A110" s="1">
        <v>106</v>
      </c>
      <c r="B110" s="1">
        <v>42851</v>
      </c>
      <c r="C110" s="5" t="s">
        <v>1419</v>
      </c>
      <c r="D110" s="1" t="s">
        <v>21</v>
      </c>
      <c r="E110" s="5" t="s">
        <v>12</v>
      </c>
      <c r="F110" s="1" t="s">
        <v>14</v>
      </c>
      <c r="G110" s="1">
        <f t="shared" si="3"/>
        <v>6</v>
      </c>
      <c r="H110" s="31"/>
      <c r="I110" s="69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>
        <v>6</v>
      </c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31"/>
    </row>
    <row r="111" spans="1:56" s="11" customFormat="1" ht="18" customHeight="1">
      <c r="A111" s="1">
        <v>106</v>
      </c>
      <c r="B111" s="1">
        <v>61045</v>
      </c>
      <c r="C111" s="5" t="s">
        <v>2129</v>
      </c>
      <c r="D111" s="1" t="s">
        <v>21</v>
      </c>
      <c r="E111" s="22" t="s">
        <v>12</v>
      </c>
      <c r="F111" s="1" t="s">
        <v>1221</v>
      </c>
      <c r="G111" s="1">
        <f t="shared" si="3"/>
        <v>6</v>
      </c>
      <c r="H111" s="31"/>
      <c r="I111" s="69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>
        <v>6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31"/>
    </row>
    <row r="112" spans="1:56" s="11" customFormat="1" ht="18" customHeight="1">
      <c r="A112" s="1">
        <v>106</v>
      </c>
      <c r="B112" s="1">
        <v>57642</v>
      </c>
      <c r="C112" s="5" t="s">
        <v>686</v>
      </c>
      <c r="D112" s="1" t="s">
        <v>21</v>
      </c>
      <c r="E112" s="5" t="s">
        <v>12</v>
      </c>
      <c r="F112" s="1" t="s">
        <v>8</v>
      </c>
      <c r="G112" s="1">
        <f t="shared" si="3"/>
        <v>6</v>
      </c>
      <c r="H112" s="31"/>
      <c r="I112" s="69"/>
      <c r="J112" s="1">
        <v>3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>
        <v>3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31"/>
    </row>
    <row r="113" spans="1:56" s="11" customFormat="1" ht="18" customHeight="1">
      <c r="A113" s="1">
        <v>106</v>
      </c>
      <c r="B113" s="1">
        <v>56379</v>
      </c>
      <c r="C113" s="5" t="s">
        <v>2622</v>
      </c>
      <c r="D113" s="1" t="s">
        <v>21</v>
      </c>
      <c r="E113" s="22" t="s">
        <v>12</v>
      </c>
      <c r="F113" s="1" t="s">
        <v>239</v>
      </c>
      <c r="G113" s="1">
        <f t="shared" si="3"/>
        <v>6</v>
      </c>
      <c r="H113" s="31"/>
      <c r="I113" s="69"/>
      <c r="J113" s="1">
        <v>6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31"/>
    </row>
    <row r="114" spans="1:56" s="11" customFormat="1" ht="18" customHeight="1">
      <c r="A114" s="1">
        <v>106</v>
      </c>
      <c r="B114" s="1">
        <v>59985</v>
      </c>
      <c r="C114" s="5" t="s">
        <v>2789</v>
      </c>
      <c r="D114" s="1" t="s">
        <v>21</v>
      </c>
      <c r="E114" s="22" t="s">
        <v>2703</v>
      </c>
      <c r="F114" s="1" t="s">
        <v>1541</v>
      </c>
      <c r="G114" s="1">
        <f t="shared" si="3"/>
        <v>6</v>
      </c>
      <c r="H114" s="31"/>
      <c r="I114" s="69"/>
      <c r="J114" s="1">
        <v>6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31"/>
    </row>
    <row r="115" spans="1:56" s="11" customFormat="1" ht="18" customHeight="1">
      <c r="A115" s="1">
        <v>106</v>
      </c>
      <c r="B115" s="1">
        <v>11014</v>
      </c>
      <c r="C115" s="5" t="s">
        <v>2929</v>
      </c>
      <c r="D115" s="1" t="s">
        <v>21</v>
      </c>
      <c r="E115" s="22" t="s">
        <v>12</v>
      </c>
      <c r="F115" s="1" t="s">
        <v>437</v>
      </c>
      <c r="G115" s="1">
        <f t="shared" si="3"/>
        <v>6</v>
      </c>
      <c r="H115" s="31"/>
      <c r="I115" s="69"/>
      <c r="J115" s="1">
        <v>6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31"/>
    </row>
    <row r="116" spans="1:56" s="11" customFormat="1" ht="18" customHeight="1">
      <c r="A116" s="1">
        <v>112</v>
      </c>
      <c r="B116" s="1">
        <v>59582</v>
      </c>
      <c r="C116" s="5" t="s">
        <v>140</v>
      </c>
      <c r="D116" s="1" t="s">
        <v>21</v>
      </c>
      <c r="E116" s="5" t="s">
        <v>12</v>
      </c>
      <c r="F116" s="1" t="s">
        <v>13</v>
      </c>
      <c r="G116" s="1">
        <f t="shared" si="3"/>
        <v>5</v>
      </c>
      <c r="H116" s="31"/>
      <c r="I116" s="69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>
        <v>5</v>
      </c>
      <c r="BC116" s="1"/>
      <c r="BD116" s="31"/>
    </row>
    <row r="117" spans="1:56" s="11" customFormat="1" ht="18" customHeight="1">
      <c r="A117" s="1">
        <v>112</v>
      </c>
      <c r="B117" s="1">
        <v>59937</v>
      </c>
      <c r="C117" s="5" t="s">
        <v>336</v>
      </c>
      <c r="D117" s="1" t="s">
        <v>21</v>
      </c>
      <c r="E117" s="5" t="s">
        <v>323</v>
      </c>
      <c r="F117" s="1" t="s">
        <v>13</v>
      </c>
      <c r="G117" s="1">
        <f t="shared" si="3"/>
        <v>5</v>
      </c>
      <c r="H117" s="31"/>
      <c r="I117" s="69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>
        <v>1</v>
      </c>
      <c r="AY117" s="1"/>
      <c r="AZ117" s="1">
        <v>4</v>
      </c>
      <c r="BA117" s="1"/>
      <c r="BB117" s="1"/>
      <c r="BC117" s="1"/>
      <c r="BD117" s="31"/>
    </row>
    <row r="118" spans="1:56" s="11" customFormat="1" ht="18" customHeight="1">
      <c r="A118" s="1">
        <v>112</v>
      </c>
      <c r="B118" s="1">
        <v>44091</v>
      </c>
      <c r="C118" s="5" t="s">
        <v>1832</v>
      </c>
      <c r="D118" s="1" t="s">
        <v>21</v>
      </c>
      <c r="E118" s="22" t="s">
        <v>1833</v>
      </c>
      <c r="F118" s="1" t="s">
        <v>1531</v>
      </c>
      <c r="G118" s="1">
        <f t="shared" si="3"/>
        <v>5</v>
      </c>
      <c r="H118" s="31"/>
      <c r="I118" s="69"/>
      <c r="J118" s="1"/>
      <c r="K118" s="1"/>
      <c r="L118" s="1"/>
      <c r="M118" s="1"/>
      <c r="N118" s="1"/>
      <c r="O118" s="1"/>
      <c r="P118" s="1"/>
      <c r="Q118" s="1"/>
      <c r="R118" s="1"/>
      <c r="S118" s="1">
        <v>5</v>
      </c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31"/>
    </row>
    <row r="119" spans="1:56" s="11" customFormat="1" ht="18" customHeight="1">
      <c r="A119" s="1">
        <v>112</v>
      </c>
      <c r="B119" s="1">
        <v>56165</v>
      </c>
      <c r="C119" s="5" t="s">
        <v>2623</v>
      </c>
      <c r="D119" s="1" t="s">
        <v>21</v>
      </c>
      <c r="E119" s="22" t="s">
        <v>12</v>
      </c>
      <c r="F119" s="1" t="s">
        <v>239</v>
      </c>
      <c r="G119" s="1">
        <f t="shared" si="3"/>
        <v>5</v>
      </c>
      <c r="H119" s="31"/>
      <c r="I119" s="69"/>
      <c r="J119" s="1">
        <v>5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31"/>
    </row>
    <row r="120" spans="1:56" s="11" customFormat="1" ht="18" customHeight="1">
      <c r="A120" s="1">
        <v>112</v>
      </c>
      <c r="B120" s="1">
        <v>58999</v>
      </c>
      <c r="C120" s="5" t="s">
        <v>2629</v>
      </c>
      <c r="D120" s="1" t="s">
        <v>21</v>
      </c>
      <c r="E120" s="22" t="s">
        <v>12</v>
      </c>
      <c r="F120" s="1" t="s">
        <v>8</v>
      </c>
      <c r="G120" s="1">
        <f t="shared" si="3"/>
        <v>5</v>
      </c>
      <c r="H120" s="31"/>
      <c r="I120" s="69"/>
      <c r="J120" s="1">
        <v>5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31"/>
    </row>
    <row r="121" spans="1:56" s="11" customFormat="1" ht="18" customHeight="1">
      <c r="A121" s="1">
        <v>117</v>
      </c>
      <c r="B121" s="1">
        <v>40947</v>
      </c>
      <c r="C121" s="5" t="s">
        <v>141</v>
      </c>
      <c r="D121" s="1" t="s">
        <v>21</v>
      </c>
      <c r="E121" s="5" t="s">
        <v>89</v>
      </c>
      <c r="F121" s="1" t="s">
        <v>13</v>
      </c>
      <c r="G121" s="1">
        <f t="shared" si="3"/>
        <v>4</v>
      </c>
      <c r="H121" s="31"/>
      <c r="I121" s="69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>
        <v>4</v>
      </c>
      <c r="BC121" s="1"/>
      <c r="BD121" s="31"/>
    </row>
    <row r="122" spans="1:56" s="11" customFormat="1" ht="18" customHeight="1">
      <c r="A122" s="1">
        <v>117</v>
      </c>
      <c r="B122" s="1">
        <v>51332</v>
      </c>
      <c r="C122" s="5" t="s">
        <v>359</v>
      </c>
      <c r="D122" s="1" t="s">
        <v>21</v>
      </c>
      <c r="E122" s="5" t="s">
        <v>348</v>
      </c>
      <c r="F122" s="1" t="s">
        <v>13</v>
      </c>
      <c r="G122" s="1">
        <f t="shared" si="3"/>
        <v>4</v>
      </c>
      <c r="H122" s="31"/>
      <c r="I122" s="69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>
        <v>4</v>
      </c>
      <c r="AY122" s="1"/>
      <c r="AZ122" s="1"/>
      <c r="BA122" s="1"/>
      <c r="BB122" s="1"/>
      <c r="BC122" s="1"/>
      <c r="BD122" s="31"/>
    </row>
    <row r="123" spans="1:56" s="11" customFormat="1" ht="18" customHeight="1">
      <c r="A123" s="1">
        <v>117</v>
      </c>
      <c r="B123" s="1">
        <v>58734</v>
      </c>
      <c r="C123" s="5" t="s">
        <v>2130</v>
      </c>
      <c r="D123" s="1" t="s">
        <v>21</v>
      </c>
      <c r="E123" s="22" t="s">
        <v>12</v>
      </c>
      <c r="F123" s="1" t="s">
        <v>1221</v>
      </c>
      <c r="G123" s="1">
        <f t="shared" si="3"/>
        <v>4</v>
      </c>
      <c r="H123" s="31"/>
      <c r="I123" s="69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>
        <v>4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31"/>
    </row>
    <row r="124" spans="1:56" s="11" customFormat="1" ht="18" customHeight="1">
      <c r="A124" s="1">
        <v>117</v>
      </c>
      <c r="B124" s="1">
        <v>47731</v>
      </c>
      <c r="C124" s="5" t="s">
        <v>2630</v>
      </c>
      <c r="D124" s="1" t="s">
        <v>21</v>
      </c>
      <c r="E124" s="22" t="s">
        <v>2631</v>
      </c>
      <c r="F124" s="1" t="s">
        <v>8</v>
      </c>
      <c r="G124" s="1">
        <f t="shared" si="3"/>
        <v>4</v>
      </c>
      <c r="H124" s="31"/>
      <c r="I124" s="69"/>
      <c r="J124" s="1">
        <v>4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31"/>
    </row>
    <row r="125" spans="1:56" s="11" customFormat="1" ht="18" customHeight="1">
      <c r="A125" s="1">
        <v>117</v>
      </c>
      <c r="B125" s="1">
        <v>46310</v>
      </c>
      <c r="C125" s="5" t="s">
        <v>2903</v>
      </c>
      <c r="D125" s="1" t="s">
        <v>21</v>
      </c>
      <c r="E125" s="22" t="s">
        <v>2904</v>
      </c>
      <c r="F125" s="1" t="s">
        <v>17</v>
      </c>
      <c r="G125" s="1">
        <f t="shared" si="3"/>
        <v>4</v>
      </c>
      <c r="H125" s="31"/>
      <c r="I125" s="69"/>
      <c r="J125" s="1">
        <v>4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31"/>
    </row>
    <row r="126" spans="1:56" s="11" customFormat="1" ht="18" customHeight="1">
      <c r="A126" s="1">
        <v>122</v>
      </c>
      <c r="B126" s="1">
        <v>55411</v>
      </c>
      <c r="C126" s="5" t="s">
        <v>693</v>
      </c>
      <c r="D126" s="1" t="s">
        <v>21</v>
      </c>
      <c r="E126" s="5" t="s">
        <v>12</v>
      </c>
      <c r="F126" s="1" t="s">
        <v>8</v>
      </c>
      <c r="G126" s="1">
        <f t="shared" si="3"/>
        <v>3</v>
      </c>
      <c r="H126" s="31"/>
      <c r="I126" s="69"/>
      <c r="J126" s="1">
        <v>2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>
        <v>1</v>
      </c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31"/>
    </row>
    <row r="127" spans="1:56" s="11" customFormat="1" ht="18" customHeight="1">
      <c r="A127" s="1">
        <v>122</v>
      </c>
      <c r="B127" s="1">
        <v>30996</v>
      </c>
      <c r="C127" s="5" t="s">
        <v>2624</v>
      </c>
      <c r="D127" s="1" t="s">
        <v>21</v>
      </c>
      <c r="E127" s="22" t="s">
        <v>12</v>
      </c>
      <c r="F127" s="1" t="s">
        <v>239</v>
      </c>
      <c r="G127" s="1">
        <f t="shared" si="3"/>
        <v>3</v>
      </c>
      <c r="H127" s="31"/>
      <c r="I127" s="69"/>
      <c r="J127" s="1">
        <v>3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31"/>
    </row>
    <row r="128" spans="1:56" s="11" customFormat="1" ht="18" customHeight="1">
      <c r="A128" s="1">
        <v>122</v>
      </c>
      <c r="B128" s="1">
        <v>39521</v>
      </c>
      <c r="C128" s="5" t="s">
        <v>2900</v>
      </c>
      <c r="D128" s="1" t="s">
        <v>21</v>
      </c>
      <c r="E128" s="22" t="s">
        <v>2888</v>
      </c>
      <c r="F128" s="1" t="s">
        <v>17</v>
      </c>
      <c r="G128" s="1">
        <f t="shared" si="3"/>
        <v>3</v>
      </c>
      <c r="H128" s="31"/>
      <c r="I128" s="69"/>
      <c r="J128" s="1">
        <v>3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31"/>
    </row>
    <row r="129" spans="1:56" s="11" customFormat="1" ht="18" customHeight="1">
      <c r="A129" s="1">
        <v>125</v>
      </c>
      <c r="B129" s="1">
        <v>59961</v>
      </c>
      <c r="C129" s="5" t="s">
        <v>358</v>
      </c>
      <c r="D129" s="1" t="s">
        <v>21</v>
      </c>
      <c r="E129" s="5" t="s">
        <v>348</v>
      </c>
      <c r="F129" s="1" t="s">
        <v>13</v>
      </c>
      <c r="G129" s="1">
        <f t="shared" si="3"/>
        <v>2</v>
      </c>
      <c r="H129" s="31"/>
      <c r="I129" s="69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>
        <v>2</v>
      </c>
      <c r="AY129" s="1"/>
      <c r="AZ129" s="1"/>
      <c r="BA129" s="1"/>
      <c r="BB129" s="1"/>
      <c r="BC129" s="1"/>
      <c r="BD129" s="31"/>
    </row>
    <row r="130" spans="1:56" s="11" customFormat="1" ht="18" customHeight="1">
      <c r="A130" s="1">
        <v>125</v>
      </c>
      <c r="B130" s="1">
        <v>60490</v>
      </c>
      <c r="C130" s="5" t="s">
        <v>692</v>
      </c>
      <c r="D130" s="1" t="s">
        <v>21</v>
      </c>
      <c r="E130" s="5" t="s">
        <v>12</v>
      </c>
      <c r="F130" s="1" t="s">
        <v>8</v>
      </c>
      <c r="G130" s="1">
        <f t="shared" si="3"/>
        <v>2</v>
      </c>
      <c r="H130" s="31"/>
      <c r="I130" s="69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>
        <v>2</v>
      </c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31"/>
    </row>
    <row r="131" spans="1:56" s="11" customFormat="1" ht="18" customHeight="1">
      <c r="A131" s="1">
        <v>127</v>
      </c>
      <c r="B131" s="1">
        <v>60986</v>
      </c>
      <c r="C131" s="5" t="s">
        <v>1576</v>
      </c>
      <c r="D131" s="1" t="s">
        <v>21</v>
      </c>
      <c r="E131" s="22" t="s">
        <v>12</v>
      </c>
      <c r="F131" s="1" t="s">
        <v>1510</v>
      </c>
      <c r="G131" s="1">
        <f t="shared" si="3"/>
        <v>1</v>
      </c>
      <c r="H131" s="31"/>
      <c r="I131" s="69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>
        <v>1</v>
      </c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31"/>
    </row>
    <row r="132" spans="1:56" s="11" customFormat="1" ht="18" customHeight="1">
      <c r="A132" s="1">
        <v>127</v>
      </c>
      <c r="B132" s="1">
        <v>31545</v>
      </c>
      <c r="C132" s="5" t="s">
        <v>1618</v>
      </c>
      <c r="D132" s="1" t="s">
        <v>21</v>
      </c>
      <c r="E132" s="22" t="s">
        <v>1619</v>
      </c>
      <c r="F132" s="1" t="s">
        <v>11</v>
      </c>
      <c r="G132" s="1">
        <f t="shared" si="3"/>
        <v>1</v>
      </c>
      <c r="H132" s="31"/>
      <c r="I132" s="69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>
        <v>1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31"/>
    </row>
    <row r="133" spans="1:56" s="11" customFormat="1" ht="18" customHeight="1">
      <c r="A133" s="1">
        <v>127</v>
      </c>
      <c r="B133" s="1">
        <v>47730</v>
      </c>
      <c r="C133" s="5" t="s">
        <v>2632</v>
      </c>
      <c r="D133" s="1" t="s">
        <v>21</v>
      </c>
      <c r="E133" s="22" t="s">
        <v>12</v>
      </c>
      <c r="F133" s="1" t="s">
        <v>8</v>
      </c>
      <c r="G133" s="1">
        <f t="shared" si="3"/>
        <v>1</v>
      </c>
      <c r="H133" s="31"/>
      <c r="I133" s="69"/>
      <c r="J133" s="1">
        <v>1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31"/>
    </row>
    <row r="134" spans="1:56" s="11" customFormat="1" ht="18" customHeight="1">
      <c r="A134" s="1">
        <v>130</v>
      </c>
      <c r="B134" s="1">
        <v>45624</v>
      </c>
      <c r="C134" s="5" t="s">
        <v>1573</v>
      </c>
      <c r="D134" s="1" t="s">
        <v>21</v>
      </c>
      <c r="E134" s="22" t="s">
        <v>1575</v>
      </c>
      <c r="F134" s="1" t="s">
        <v>1531</v>
      </c>
      <c r="G134" s="69">
        <f t="shared" si="3"/>
        <v>-7</v>
      </c>
      <c r="H134" s="31"/>
      <c r="I134" s="69">
        <v>-15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>
        <v>8</v>
      </c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31"/>
    </row>
    <row r="135" spans="1:56" ht="18" customHeight="1">
      <c r="A135" s="1"/>
      <c r="B135" s="1"/>
      <c r="C135" s="5"/>
      <c r="D135" s="1"/>
      <c r="E135" s="6"/>
      <c r="F135" s="1"/>
      <c r="G135" s="1"/>
      <c r="H135" s="27"/>
      <c r="I135" s="6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33"/>
    </row>
    <row r="136" spans="1:56" ht="6.9" customHeight="1">
      <c r="A136" s="37"/>
      <c r="B136" s="32"/>
      <c r="C136" s="38"/>
      <c r="D136" s="32"/>
      <c r="E136" s="39"/>
      <c r="F136" s="32"/>
      <c r="G136" s="40"/>
      <c r="H136" s="32"/>
      <c r="I136" s="67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41"/>
      <c r="AR136" s="41"/>
      <c r="AS136" s="4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36"/>
    </row>
    <row r="137" spans="1:56" s="8" customFormat="1" ht="12.75" customHeight="1">
      <c r="A137" s="13"/>
      <c r="B137" s="14"/>
      <c r="C137" s="15"/>
      <c r="D137" s="14"/>
      <c r="E137" s="14"/>
      <c r="F137" s="14"/>
      <c r="G137" s="68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</row>
    <row r="138" spans="1:56">
      <c r="C138" s="2"/>
      <c r="E138" s="68"/>
      <c r="F138" s="12"/>
      <c r="G138" s="12"/>
      <c r="H138" s="12"/>
      <c r="I138" s="12"/>
      <c r="AZ138" s="3"/>
      <c r="BA138" s="3"/>
      <c r="BB138" s="3"/>
      <c r="BC138" s="3"/>
    </row>
    <row r="139" spans="1:56">
      <c r="C139" s="2"/>
      <c r="E139" s="68"/>
      <c r="F139" s="12"/>
      <c r="G139" s="12"/>
      <c r="H139" s="12"/>
      <c r="I139" s="12"/>
      <c r="AZ139" s="3"/>
      <c r="BA139" s="3"/>
      <c r="BB139" s="3"/>
      <c r="BC139" s="3"/>
    </row>
    <row r="140" spans="1:56">
      <c r="C140" s="2"/>
      <c r="E140" s="68"/>
      <c r="F140" s="12"/>
      <c r="G140" s="12"/>
      <c r="H140" s="12"/>
      <c r="I140" s="12"/>
      <c r="AZ140" s="3"/>
      <c r="BA140" s="3"/>
      <c r="BB140" s="3"/>
      <c r="BC140" s="3"/>
    </row>
    <row r="141" spans="1:56">
      <c r="C141" s="2"/>
      <c r="E141" s="68"/>
      <c r="F141" s="12"/>
      <c r="G141" s="12"/>
      <c r="H141" s="12"/>
      <c r="I141" s="12"/>
      <c r="AZ141" s="3"/>
      <c r="BA141" s="3"/>
      <c r="BB141" s="3"/>
      <c r="BC141" s="3"/>
    </row>
    <row r="142" spans="1:56">
      <c r="C142" s="2"/>
      <c r="E142" s="68"/>
      <c r="F142" s="12"/>
      <c r="G142" s="12"/>
      <c r="H142" s="12"/>
      <c r="I142" s="12"/>
      <c r="AZ142" s="3"/>
      <c r="BA142" s="3"/>
      <c r="BB142" s="3"/>
      <c r="BC142" s="3"/>
    </row>
    <row r="143" spans="1:56">
      <c r="C143" s="2"/>
      <c r="E143" s="68"/>
      <c r="F143" s="12"/>
      <c r="G143" s="12"/>
      <c r="H143" s="12"/>
      <c r="I143" s="12"/>
      <c r="AZ143" s="3"/>
      <c r="BA143" s="3"/>
      <c r="BB143" s="3"/>
      <c r="BC143" s="3"/>
    </row>
    <row r="144" spans="1:56">
      <c r="C144" s="2"/>
      <c r="E144" s="68"/>
      <c r="F144" s="12"/>
      <c r="G144" s="12"/>
      <c r="H144" s="12"/>
      <c r="I144" s="12"/>
      <c r="AZ144" s="3"/>
      <c r="BA144" s="3"/>
      <c r="BB144" s="3"/>
      <c r="BC144" s="3"/>
    </row>
    <row r="145" spans="3:55">
      <c r="C145" s="2"/>
      <c r="E145" s="68"/>
      <c r="F145" s="12"/>
      <c r="G145" s="12"/>
      <c r="H145" s="12"/>
      <c r="I145" s="12"/>
      <c r="AZ145" s="3"/>
      <c r="BA145" s="3"/>
      <c r="BB145" s="3"/>
      <c r="BC145" s="3"/>
    </row>
    <row r="146" spans="3:55">
      <c r="C146" s="10"/>
      <c r="E146" s="2"/>
      <c r="G146" s="68"/>
      <c r="H146" s="12"/>
      <c r="I146" s="12"/>
      <c r="BB146" s="3"/>
      <c r="BC146" s="3"/>
    </row>
    <row r="147" spans="3:55">
      <c r="C147" s="10"/>
      <c r="E147" s="2"/>
      <c r="G147" s="68"/>
      <c r="H147" s="12"/>
      <c r="I147" s="12"/>
      <c r="BB147" s="3"/>
      <c r="BC147" s="3"/>
    </row>
    <row r="148" spans="3:55">
      <c r="C148" s="2"/>
      <c r="D148" s="10"/>
      <c r="E148" s="2"/>
      <c r="H148" s="68"/>
      <c r="I148" s="12"/>
      <c r="BC148" s="3"/>
    </row>
    <row r="149" spans="3:55">
      <c r="C149" s="2"/>
      <c r="D149" s="10"/>
      <c r="E149" s="2"/>
      <c r="H149" s="68"/>
      <c r="I149" s="12"/>
      <c r="BC149" s="3"/>
    </row>
    <row r="150" spans="3:55">
      <c r="C150" s="2"/>
      <c r="D150" s="10"/>
      <c r="E150" s="2"/>
      <c r="H150" s="68"/>
      <c r="I150" s="12"/>
      <c r="BC150" s="3"/>
    </row>
  </sheetData>
  <sheetProtection algorithmName="SHA-512" hashValue="j2NT+tyuHfbVclFYn7cavOMrSAa38w/k/hLlgAAwM7oaqwygZYBWrlg8pVjhfBdXY51FpiemnzCDEI/iEcqs6A==" saltValue="LcTDhuhakpG04fCNpgVlKQ==" spinCount="100000" sheet="1" selectLockedCells="1" selectUnlockedCells="1"/>
  <sortState xmlns:xlrd2="http://schemas.microsoft.com/office/spreadsheetml/2017/richdata2" ref="B5:BC134">
    <sortCondition descending="1" ref="G5:G134"/>
  </sortState>
  <mergeCells count="49">
    <mergeCell ref="Q1:Q2"/>
    <mergeCell ref="R1:R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AQ1:AQ2"/>
    <mergeCell ref="AO1:AO2"/>
    <mergeCell ref="AP1:AP2"/>
    <mergeCell ref="AR1:AR2"/>
    <mergeCell ref="AD1:AD2"/>
    <mergeCell ref="AI1:AI2"/>
    <mergeCell ref="AN1:AN2"/>
    <mergeCell ref="AM1:AM2"/>
    <mergeCell ref="AL1:AL2"/>
    <mergeCell ref="AK1:AK2"/>
    <mergeCell ref="AJ1:AJ2"/>
    <mergeCell ref="AX1:AX2"/>
    <mergeCell ref="AU1:AU2"/>
    <mergeCell ref="AT1:AT2"/>
    <mergeCell ref="AS1:AS2"/>
    <mergeCell ref="AV1:AV2"/>
    <mergeCell ref="AW1:AW2"/>
    <mergeCell ref="BC1:BC2"/>
    <mergeCell ref="BB1:BB2"/>
    <mergeCell ref="BA1:BA2"/>
    <mergeCell ref="AZ1:AZ2"/>
    <mergeCell ref="AY1:AY2"/>
    <mergeCell ref="S1:S2"/>
    <mergeCell ref="AG1:AG2"/>
    <mergeCell ref="AE1:AE2"/>
    <mergeCell ref="AF1:AF2"/>
    <mergeCell ref="AH1:AH2"/>
    <mergeCell ref="V1:V2"/>
    <mergeCell ref="U1:U2"/>
    <mergeCell ref="T1:T2"/>
    <mergeCell ref="Z1:Z2"/>
    <mergeCell ref="AB1:AB2"/>
    <mergeCell ref="AA1:AA2"/>
    <mergeCell ref="Y1:Y2"/>
    <mergeCell ref="X1:X2"/>
    <mergeCell ref="W1:W2"/>
    <mergeCell ref="AC1:AC2"/>
  </mergeCells>
  <conditionalFormatting sqref="B65:B67">
    <cfRule type="duplicateValues" dxfId="518" priority="11347" stopIfTrue="1"/>
    <cfRule type="duplicateValues" dxfId="517" priority="11348" stopIfTrue="1"/>
    <cfRule type="duplicateValues" dxfId="516" priority="11349" stopIfTrue="1"/>
    <cfRule type="duplicateValues" dxfId="515" priority="11350" stopIfTrue="1"/>
    <cfRule type="duplicateValues" dxfId="514" priority="11355"/>
  </conditionalFormatting>
  <conditionalFormatting sqref="B65:B134">
    <cfRule type="duplicateValues" dxfId="513" priority="26769"/>
  </conditionalFormatting>
  <conditionalFormatting sqref="B68">
    <cfRule type="duplicateValues" dxfId="512" priority="31" stopIfTrue="1"/>
    <cfRule type="duplicateValues" dxfId="511" priority="32" stopIfTrue="1"/>
    <cfRule type="duplicateValues" dxfId="510" priority="33" stopIfTrue="1"/>
    <cfRule type="duplicateValues" dxfId="509" priority="34" stopIfTrue="1"/>
  </conditionalFormatting>
  <conditionalFormatting sqref="B69:B134 B65:B67">
    <cfRule type="duplicateValues" dxfId="508" priority="26770"/>
  </conditionalFormatting>
  <conditionalFormatting sqref="B69:B134">
    <cfRule type="duplicateValues" dxfId="507" priority="26774" stopIfTrue="1"/>
    <cfRule type="duplicateValues" dxfId="506" priority="26772" stopIfTrue="1"/>
    <cfRule type="duplicateValues" dxfId="505" priority="26773" stopIfTrue="1"/>
    <cfRule type="duplicateValues" dxfId="504" priority="26775" stopIfTrue="1"/>
  </conditionalFormatting>
  <conditionalFormatting sqref="B73:B134">
    <cfRule type="duplicateValues" dxfId="503" priority="26780" stopIfTrue="1"/>
    <cfRule type="duplicateValues" dxfId="502" priority="26779" stopIfTrue="1"/>
    <cfRule type="duplicateValues" dxfId="501" priority="26778" stopIfTrue="1"/>
    <cfRule type="duplicateValues" dxfId="500" priority="26777" stopIfTrue="1"/>
    <cfRule type="expression" dxfId="499" priority="26776" stopIfTrue="1">
      <formula>AND(COUNTIF($B$1:$C$2, B73)+COUNTIF($B$4:$C$4, B73)+COUNTIF($B$135:$C$65609, B73)&gt;1,NOT(ISBLANK(B73)))</formula>
    </cfRule>
  </conditionalFormatting>
  <conditionalFormatting sqref="B75:B134">
    <cfRule type="expression" dxfId="498" priority="26781" stopIfTrue="1">
      <formula>AND(COUNTIF($B$1:$C$2, B75)+COUNTIF($B$4:$C$4, B75)+COUNTIF($B$135:$C$65609, B75)&gt;1,NOT(ISBLANK(B75)))</formula>
    </cfRule>
    <cfRule type="duplicateValues" dxfId="497" priority="26782" stopIfTrue="1"/>
    <cfRule type="duplicateValues" dxfId="496" priority="26783" stopIfTrue="1"/>
    <cfRule type="duplicateValues" dxfId="495" priority="26784" stopIfTrue="1"/>
    <cfRule type="duplicateValues" dxfId="494" priority="26785" stopIfTrue="1"/>
  </conditionalFormatting>
  <conditionalFormatting sqref="B99:B134">
    <cfRule type="expression" dxfId="493" priority="26786" stopIfTrue="1">
      <formula>AND(COUNTIF($B$1:$C$2, B99)+COUNTIF($B$4:$C$4, B99)+COUNTIF($B$135:$C$65609, B99)&gt;1,NOT(ISBLANK(B99)))</formula>
    </cfRule>
    <cfRule type="duplicateValues" dxfId="492" priority="26787" stopIfTrue="1"/>
    <cfRule type="duplicateValues" dxfId="491" priority="26788" stopIfTrue="1"/>
    <cfRule type="duplicateValues" dxfId="490" priority="26789" stopIfTrue="1"/>
    <cfRule type="duplicateValues" dxfId="489" priority="26790" stopIfTrue="1"/>
  </conditionalFormatting>
  <conditionalFormatting sqref="B3:C3">
    <cfRule type="duplicateValues" dxfId="488" priority="60" stopIfTrue="1"/>
  </conditionalFormatting>
  <conditionalFormatting sqref="B5:C64 C65:C105 C107:C134">
    <cfRule type="duplicateValues" dxfId="487" priority="26791" stopIfTrue="1"/>
  </conditionalFormatting>
  <conditionalFormatting sqref="B135:C135 B5:C64 C65:C105 C107:C134">
    <cfRule type="duplicateValues" dxfId="486" priority="11774" stopIfTrue="1"/>
    <cfRule type="duplicateValues" dxfId="485" priority="11773" stopIfTrue="1"/>
    <cfRule type="duplicateValues" dxfId="484" priority="11772" stopIfTrue="1"/>
  </conditionalFormatting>
  <conditionalFormatting sqref="B135:C136 B1:C2 B4:C4 B148:B150 B151:C65609">
    <cfRule type="expression" dxfId="483" priority="62" stopIfTrue="1">
      <formula>AND(COUNTIF($B$1:$C$2, B1)+COUNTIF($B$4:$C$4, B1)+COUNTIF($B$135:$C$65609, B1)&gt;1,NOT(ISBLANK(B1)))</formula>
    </cfRule>
  </conditionalFormatting>
  <conditionalFormatting sqref="B135:C136">
    <cfRule type="duplicateValues" dxfId="482" priority="17317" stopIfTrue="1"/>
  </conditionalFormatting>
  <conditionalFormatting sqref="B148:C1048576 B1:C137 B138:B147">
    <cfRule type="duplicateValues" dxfId="481" priority="3"/>
  </conditionalFormatting>
  <conditionalFormatting sqref="B151:C1048576 B148:B150 B1:C105 B107:C136 B106">
    <cfRule type="duplicateValues" dxfId="480" priority="19720"/>
    <cfRule type="duplicateValues" dxfId="479" priority="19721"/>
  </conditionalFormatting>
  <conditionalFormatting sqref="B151:C1048576 B1:C137 B148:B150">
    <cfRule type="duplicateValues" dxfId="478" priority="19710"/>
    <cfRule type="duplicateValues" dxfId="477" priority="19709"/>
  </conditionalFormatting>
  <conditionalFormatting sqref="C106">
    <cfRule type="duplicateValues" dxfId="476" priority="7"/>
    <cfRule type="duplicateValues" dxfId="475" priority="8"/>
    <cfRule type="duplicateValues" dxfId="474" priority="9" stopIfTrue="1"/>
    <cfRule type="duplicateValues" dxfId="473" priority="11" stopIfTrue="1"/>
    <cfRule type="duplicateValues" dxfId="472" priority="10" stopIfTrue="1"/>
    <cfRule type="duplicateValues" dxfId="471" priority="12" stopIfTrue="1"/>
  </conditionalFormatting>
  <conditionalFormatting sqref="C135">
    <cfRule type="duplicateValues" dxfId="470" priority="6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33"/>
  <sheetViews>
    <sheetView zoomScale="80" zoomScaleNormal="80" workbookViewId="0">
      <selection activeCell="A19" sqref="A19:XFD1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2.44140625" style="10" bestFit="1" customWidth="1"/>
    <col min="6" max="6" width="8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4" width="6.6640625" style="12" customWidth="1"/>
    <col min="15" max="17" width="7.33203125" style="12" bestFit="1" customWidth="1"/>
    <col min="18" max="29" width="6.6640625" style="12" customWidth="1"/>
    <col min="30" max="32" width="7.33203125" style="12" bestFit="1" customWidth="1"/>
    <col min="33" max="33" width="7.33203125" style="12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2187</v>
      </c>
      <c r="K1" s="78" t="s">
        <v>2174</v>
      </c>
      <c r="L1" s="78" t="s">
        <v>2152</v>
      </c>
      <c r="M1" s="78" t="s">
        <v>2107</v>
      </c>
      <c r="N1" s="78" t="s">
        <v>2118</v>
      </c>
      <c r="O1" s="78" t="s">
        <v>1743</v>
      </c>
      <c r="P1" s="78" t="s">
        <v>1639</v>
      </c>
      <c r="Q1" s="78" t="s">
        <v>1629</v>
      </c>
      <c r="R1" s="78" t="s">
        <v>1607</v>
      </c>
      <c r="S1" s="78" t="s">
        <v>1599</v>
      </c>
      <c r="T1" s="78" t="s">
        <v>1553</v>
      </c>
      <c r="U1" s="78" t="s">
        <v>1503</v>
      </c>
      <c r="V1" s="78" t="s">
        <v>1770</v>
      </c>
      <c r="W1" s="78" t="s">
        <v>1457</v>
      </c>
      <c r="X1" s="78" t="s">
        <v>1401</v>
      </c>
      <c r="Y1" s="78" t="s">
        <v>1192</v>
      </c>
      <c r="Z1" s="78" t="s">
        <v>921</v>
      </c>
      <c r="AA1" s="78" t="s">
        <v>882</v>
      </c>
      <c r="AB1" s="78" t="s">
        <v>840</v>
      </c>
      <c r="AC1" s="78" t="s">
        <v>816</v>
      </c>
      <c r="AD1" s="78" t="s">
        <v>535</v>
      </c>
      <c r="AE1" s="78" t="s">
        <v>446</v>
      </c>
      <c r="AF1" s="78" t="s">
        <v>364</v>
      </c>
      <c r="AG1" s="78" t="s">
        <v>566</v>
      </c>
      <c r="AH1" s="78" t="s">
        <v>354</v>
      </c>
      <c r="AI1" s="78" t="s">
        <v>319</v>
      </c>
      <c r="AJ1" s="78" t="s">
        <v>210</v>
      </c>
      <c r="AK1" s="78" t="s">
        <v>0</v>
      </c>
      <c r="AL1" s="26"/>
    </row>
    <row r="2" spans="1:38" s="4" customFormat="1" ht="79.5" customHeight="1">
      <c r="A2" s="80" t="s">
        <v>2933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33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45578</v>
      </c>
      <c r="M3" s="19">
        <v>45557</v>
      </c>
      <c r="N3" s="19">
        <v>45550</v>
      </c>
      <c r="O3" s="19">
        <v>45522</v>
      </c>
      <c r="P3" s="19">
        <v>45510</v>
      </c>
      <c r="Q3" s="19">
        <v>45508</v>
      </c>
      <c r="R3" s="19">
        <v>45481</v>
      </c>
      <c r="S3" s="19">
        <v>45480</v>
      </c>
      <c r="T3" s="19">
        <v>45472</v>
      </c>
      <c r="U3" s="19">
        <v>45470</v>
      </c>
      <c r="V3" s="19">
        <v>45466</v>
      </c>
      <c r="W3" s="19">
        <v>45452</v>
      </c>
      <c r="X3" s="19">
        <v>45438</v>
      </c>
      <c r="Y3" s="19">
        <v>45417</v>
      </c>
      <c r="Z3" s="19">
        <v>45413</v>
      </c>
      <c r="AA3" s="19">
        <v>45410</v>
      </c>
      <c r="AB3" s="19">
        <v>45403</v>
      </c>
      <c r="AC3" s="19">
        <v>45396</v>
      </c>
      <c r="AD3" s="19">
        <v>45368</v>
      </c>
      <c r="AE3" s="19">
        <v>45368</v>
      </c>
      <c r="AF3" s="19">
        <v>45368</v>
      </c>
      <c r="AG3" s="19">
        <v>45367</v>
      </c>
      <c r="AH3" s="19">
        <v>45347</v>
      </c>
      <c r="AI3" s="19">
        <v>45346</v>
      </c>
      <c r="AJ3" s="19">
        <v>45335</v>
      </c>
      <c r="AK3" s="19">
        <v>45333</v>
      </c>
      <c r="AL3" s="33"/>
    </row>
    <row r="4" spans="1:3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5</v>
      </c>
      <c r="L4" s="21">
        <v>3</v>
      </c>
      <c r="M4" s="21">
        <v>3</v>
      </c>
      <c r="N4" s="21">
        <v>3</v>
      </c>
      <c r="O4" s="21" t="s">
        <v>9</v>
      </c>
      <c r="P4" s="21">
        <v>3</v>
      </c>
      <c r="Q4" s="21">
        <v>5</v>
      </c>
      <c r="R4" s="21">
        <v>3</v>
      </c>
      <c r="S4" s="21">
        <v>4</v>
      </c>
      <c r="T4" s="21" t="s">
        <v>1502</v>
      </c>
      <c r="U4" s="21" t="s">
        <v>1502</v>
      </c>
      <c r="V4" s="21">
        <v>5</v>
      </c>
      <c r="W4" s="21" t="s">
        <v>9</v>
      </c>
      <c r="X4" s="21">
        <v>3</v>
      </c>
      <c r="Y4" s="21" t="s">
        <v>9</v>
      </c>
      <c r="Z4" s="21">
        <v>3</v>
      </c>
      <c r="AA4" s="21">
        <v>3</v>
      </c>
      <c r="AB4" s="21">
        <v>3</v>
      </c>
      <c r="AC4" s="21">
        <v>3</v>
      </c>
      <c r="AD4" s="21">
        <v>4</v>
      </c>
      <c r="AE4" s="21">
        <v>4</v>
      </c>
      <c r="AF4" s="21">
        <v>4</v>
      </c>
      <c r="AG4" s="21">
        <v>4</v>
      </c>
      <c r="AH4" s="21">
        <v>5</v>
      </c>
      <c r="AI4" s="45">
        <v>5</v>
      </c>
      <c r="AJ4" s="21" t="s">
        <v>9</v>
      </c>
      <c r="AK4" s="45">
        <v>4</v>
      </c>
      <c r="AL4" s="34"/>
    </row>
    <row r="5" spans="1:38" s="11" customFormat="1" ht="18" customHeight="1">
      <c r="A5" s="1">
        <v>1</v>
      </c>
      <c r="B5" s="1">
        <v>45663</v>
      </c>
      <c r="C5" s="22" t="s">
        <v>310</v>
      </c>
      <c r="D5" s="1" t="s">
        <v>24</v>
      </c>
      <c r="E5" s="22" t="s">
        <v>307</v>
      </c>
      <c r="F5" s="23" t="s">
        <v>11</v>
      </c>
      <c r="G5" s="1">
        <f t="shared" ref="G5:G30" si="0">SUM(I5:AK5)</f>
        <v>478</v>
      </c>
      <c r="H5" s="31"/>
      <c r="I5" s="1">
        <v>10</v>
      </c>
      <c r="J5" s="1">
        <v>15</v>
      </c>
      <c r="K5" s="1"/>
      <c r="L5" s="1">
        <v>50</v>
      </c>
      <c r="M5" s="1">
        <v>60</v>
      </c>
      <c r="N5" s="1">
        <v>25</v>
      </c>
      <c r="O5" s="1"/>
      <c r="P5" s="1"/>
      <c r="Q5" s="1"/>
      <c r="R5" s="1">
        <v>5</v>
      </c>
      <c r="S5" s="1"/>
      <c r="T5" s="1">
        <v>80</v>
      </c>
      <c r="U5" s="1">
        <v>70</v>
      </c>
      <c r="V5" s="1"/>
      <c r="W5" s="1"/>
      <c r="X5" s="1">
        <v>50</v>
      </c>
      <c r="Y5" s="1"/>
      <c r="Z5" s="1">
        <v>25</v>
      </c>
      <c r="AA5" s="1"/>
      <c r="AB5" s="1"/>
      <c r="AC5" s="1">
        <v>45</v>
      </c>
      <c r="AD5" s="1">
        <v>13</v>
      </c>
      <c r="AE5" s="1"/>
      <c r="AF5" s="1"/>
      <c r="AG5" s="1"/>
      <c r="AH5" s="1"/>
      <c r="AI5" s="1"/>
      <c r="AJ5" s="1">
        <v>30</v>
      </c>
      <c r="AK5" s="1"/>
      <c r="AL5" s="35"/>
    </row>
    <row r="6" spans="1:38" s="11" customFormat="1" ht="18" customHeight="1">
      <c r="A6" s="1">
        <v>2</v>
      </c>
      <c r="B6" s="1">
        <v>54717</v>
      </c>
      <c r="C6" s="22" t="s">
        <v>136</v>
      </c>
      <c r="D6" s="1" t="s">
        <v>24</v>
      </c>
      <c r="E6" s="22" t="s">
        <v>96</v>
      </c>
      <c r="F6" s="23" t="s">
        <v>13</v>
      </c>
      <c r="G6" s="1">
        <f t="shared" si="0"/>
        <v>450</v>
      </c>
      <c r="H6" s="31"/>
      <c r="I6" s="1">
        <v>10</v>
      </c>
      <c r="J6" s="1"/>
      <c r="K6" s="1">
        <v>7</v>
      </c>
      <c r="L6" s="1">
        <v>60</v>
      </c>
      <c r="M6" s="1"/>
      <c r="N6" s="1"/>
      <c r="O6" s="1">
        <v>33</v>
      </c>
      <c r="P6" s="1"/>
      <c r="Q6" s="1"/>
      <c r="R6" s="1"/>
      <c r="S6" s="1">
        <v>25</v>
      </c>
      <c r="T6" s="1">
        <v>65</v>
      </c>
      <c r="U6" s="1">
        <v>60</v>
      </c>
      <c r="V6" s="1"/>
      <c r="W6" s="1"/>
      <c r="X6" s="1"/>
      <c r="Y6" s="1">
        <v>50</v>
      </c>
      <c r="Z6" s="1"/>
      <c r="AA6" s="1">
        <v>45</v>
      </c>
      <c r="AB6" s="1">
        <v>50</v>
      </c>
      <c r="AC6" s="1"/>
      <c r="AD6" s="1"/>
      <c r="AE6" s="1"/>
      <c r="AF6" s="1">
        <v>9</v>
      </c>
      <c r="AG6" s="1">
        <v>13</v>
      </c>
      <c r="AH6" s="1">
        <v>3</v>
      </c>
      <c r="AI6" s="1">
        <v>7</v>
      </c>
      <c r="AJ6" s="1"/>
      <c r="AK6" s="1">
        <v>13</v>
      </c>
      <c r="AL6" s="35"/>
    </row>
    <row r="7" spans="1:38" s="11" customFormat="1" ht="18" customHeight="1">
      <c r="A7" s="1">
        <v>3</v>
      </c>
      <c r="B7" s="1">
        <v>29783</v>
      </c>
      <c r="C7" s="22" t="s">
        <v>304</v>
      </c>
      <c r="D7" s="1" t="s">
        <v>24</v>
      </c>
      <c r="E7" s="22" t="s">
        <v>212</v>
      </c>
      <c r="F7" s="23" t="s">
        <v>11</v>
      </c>
      <c r="G7" s="1">
        <f t="shared" si="0"/>
        <v>418</v>
      </c>
      <c r="H7" s="31"/>
      <c r="I7" s="1">
        <v>8</v>
      </c>
      <c r="J7" s="1"/>
      <c r="K7" s="1"/>
      <c r="L7" s="1"/>
      <c r="M7" s="1"/>
      <c r="N7" s="1">
        <v>10</v>
      </c>
      <c r="O7" s="1"/>
      <c r="P7" s="1"/>
      <c r="Q7" s="1"/>
      <c r="R7" s="1">
        <v>50</v>
      </c>
      <c r="S7" s="1"/>
      <c r="T7" s="1">
        <v>100</v>
      </c>
      <c r="U7" s="1">
        <v>90</v>
      </c>
      <c r="V7" s="1"/>
      <c r="W7" s="1"/>
      <c r="X7" s="1"/>
      <c r="Y7" s="1"/>
      <c r="Z7" s="1">
        <v>60</v>
      </c>
      <c r="AA7" s="1"/>
      <c r="AB7" s="1"/>
      <c r="AC7" s="1">
        <v>40</v>
      </c>
      <c r="AD7" s="1">
        <v>20</v>
      </c>
      <c r="AE7" s="1"/>
      <c r="AF7" s="1"/>
      <c r="AG7" s="1"/>
      <c r="AH7" s="1"/>
      <c r="AI7" s="1"/>
      <c r="AJ7" s="1">
        <v>40</v>
      </c>
      <c r="AK7" s="1"/>
      <c r="AL7" s="35"/>
    </row>
    <row r="8" spans="1:38" s="11" customFormat="1" ht="18" customHeight="1">
      <c r="A8" s="1">
        <v>4</v>
      </c>
      <c r="B8" s="1">
        <v>49913</v>
      </c>
      <c r="C8" s="22" t="s">
        <v>1517</v>
      </c>
      <c r="D8" s="1" t="s">
        <v>24</v>
      </c>
      <c r="E8" s="22" t="s">
        <v>99</v>
      </c>
      <c r="F8" s="23" t="s">
        <v>13</v>
      </c>
      <c r="G8" s="1">
        <f t="shared" si="0"/>
        <v>318</v>
      </c>
      <c r="H8" s="31"/>
      <c r="I8" s="1">
        <v>8</v>
      </c>
      <c r="J8" s="1"/>
      <c r="K8" s="1"/>
      <c r="L8" s="1"/>
      <c r="M8" s="1"/>
      <c r="N8" s="1"/>
      <c r="O8" s="1">
        <v>50</v>
      </c>
      <c r="P8" s="1"/>
      <c r="Q8" s="1"/>
      <c r="R8" s="1"/>
      <c r="S8" s="1"/>
      <c r="T8" s="1">
        <v>150</v>
      </c>
      <c r="U8" s="1">
        <v>110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35"/>
    </row>
    <row r="9" spans="1:38" s="11" customFormat="1" ht="18" customHeight="1">
      <c r="A9" s="1">
        <v>5</v>
      </c>
      <c r="B9" s="1">
        <v>37731</v>
      </c>
      <c r="C9" s="5" t="s">
        <v>402</v>
      </c>
      <c r="D9" s="1" t="s">
        <v>24</v>
      </c>
      <c r="E9" s="5" t="s">
        <v>400</v>
      </c>
      <c r="F9" s="1" t="s">
        <v>16</v>
      </c>
      <c r="G9" s="1">
        <f t="shared" si="0"/>
        <v>261</v>
      </c>
      <c r="H9" s="31"/>
      <c r="I9" s="1"/>
      <c r="J9" s="1"/>
      <c r="K9" s="1"/>
      <c r="L9" s="1"/>
      <c r="M9" s="1"/>
      <c r="N9" s="1">
        <v>9</v>
      </c>
      <c r="O9" s="1"/>
      <c r="P9" s="1"/>
      <c r="Q9" s="1"/>
      <c r="R9" s="1"/>
      <c r="S9" s="1"/>
      <c r="T9" s="1">
        <v>120</v>
      </c>
      <c r="U9" s="1">
        <v>40</v>
      </c>
      <c r="V9" s="1"/>
      <c r="W9" s="1"/>
      <c r="X9" s="1"/>
      <c r="Y9" s="1"/>
      <c r="Z9" s="1"/>
      <c r="AA9" s="1">
        <v>40</v>
      </c>
      <c r="AB9" s="1">
        <v>35</v>
      </c>
      <c r="AC9" s="1"/>
      <c r="AD9" s="1"/>
      <c r="AE9" s="1"/>
      <c r="AF9" s="1">
        <v>17</v>
      </c>
      <c r="AG9" s="1"/>
      <c r="AH9" s="1"/>
      <c r="AI9" s="1"/>
      <c r="AJ9" s="1"/>
      <c r="AK9" s="1"/>
      <c r="AL9" s="35"/>
    </row>
    <row r="10" spans="1:38" s="11" customFormat="1" ht="18" customHeight="1">
      <c r="A10" s="1">
        <v>6</v>
      </c>
      <c r="B10" s="1">
        <v>29912</v>
      </c>
      <c r="C10" s="22" t="s">
        <v>1518</v>
      </c>
      <c r="D10" s="1" t="s">
        <v>24</v>
      </c>
      <c r="E10" s="22" t="s">
        <v>12</v>
      </c>
      <c r="F10" s="23" t="s">
        <v>239</v>
      </c>
      <c r="G10" s="1">
        <f t="shared" si="0"/>
        <v>225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>
        <v>180</v>
      </c>
      <c r="U10" s="1">
        <v>45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35"/>
    </row>
    <row r="11" spans="1:38" s="11" customFormat="1" ht="18" customHeight="1">
      <c r="A11" s="1">
        <v>7</v>
      </c>
      <c r="B11" s="1">
        <v>54376</v>
      </c>
      <c r="C11" s="5" t="s">
        <v>1031</v>
      </c>
      <c r="D11" s="1" t="s">
        <v>24</v>
      </c>
      <c r="E11" s="22" t="s">
        <v>1032</v>
      </c>
      <c r="F11" s="23" t="s">
        <v>11</v>
      </c>
      <c r="G11" s="1">
        <f t="shared" si="0"/>
        <v>209</v>
      </c>
      <c r="H11" s="31"/>
      <c r="I11" s="1">
        <v>9</v>
      </c>
      <c r="J11" s="1"/>
      <c r="K11" s="1"/>
      <c r="L11" s="1">
        <v>40</v>
      </c>
      <c r="M11" s="1">
        <v>65</v>
      </c>
      <c r="N11" s="1">
        <v>40</v>
      </c>
      <c r="O11" s="1"/>
      <c r="P11" s="1"/>
      <c r="Q11" s="1"/>
      <c r="R11" s="1">
        <v>20</v>
      </c>
      <c r="S11" s="1"/>
      <c r="T11" s="1"/>
      <c r="U11" s="1"/>
      <c r="V11" s="1"/>
      <c r="W11" s="1"/>
      <c r="X11" s="1"/>
      <c r="Y11" s="1"/>
      <c r="Z11" s="1">
        <v>35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35"/>
    </row>
    <row r="12" spans="1:38" s="11" customFormat="1" ht="18" customHeight="1">
      <c r="A12" s="1">
        <v>8</v>
      </c>
      <c r="B12" s="1">
        <v>45114</v>
      </c>
      <c r="C12" s="22" t="s">
        <v>142</v>
      </c>
      <c r="D12" s="1" t="s">
        <v>24</v>
      </c>
      <c r="E12" s="6" t="s">
        <v>384</v>
      </c>
      <c r="F12" s="23" t="s">
        <v>11</v>
      </c>
      <c r="G12" s="1">
        <f t="shared" si="0"/>
        <v>190</v>
      </c>
      <c r="H12" s="31"/>
      <c r="I12" s="1">
        <v>6</v>
      </c>
      <c r="J12" s="1"/>
      <c r="K12" s="1">
        <v>4</v>
      </c>
      <c r="L12" s="1"/>
      <c r="M12" s="1"/>
      <c r="N12" s="1">
        <v>3</v>
      </c>
      <c r="O12" s="1">
        <v>37</v>
      </c>
      <c r="P12" s="1"/>
      <c r="Q12" s="1">
        <v>3.5</v>
      </c>
      <c r="R12" s="1"/>
      <c r="S12" s="1"/>
      <c r="T12" s="1"/>
      <c r="U12" s="1">
        <v>35</v>
      </c>
      <c r="V12" s="1"/>
      <c r="W12" s="1">
        <v>22.5</v>
      </c>
      <c r="X12" s="1"/>
      <c r="Y12" s="1">
        <v>33</v>
      </c>
      <c r="Z12" s="1"/>
      <c r="AA12" s="1"/>
      <c r="AB12" s="1"/>
      <c r="AC12" s="1"/>
      <c r="AD12" s="1"/>
      <c r="AE12" s="1"/>
      <c r="AF12" s="1">
        <v>13</v>
      </c>
      <c r="AG12" s="1">
        <v>30</v>
      </c>
      <c r="AH12" s="1"/>
      <c r="AI12" s="1"/>
      <c r="AJ12" s="1"/>
      <c r="AK12" s="1">
        <v>3</v>
      </c>
      <c r="AL12" s="35"/>
    </row>
    <row r="13" spans="1:38" s="11" customFormat="1" ht="18" customHeight="1">
      <c r="A13" s="1">
        <v>9</v>
      </c>
      <c r="B13" s="1">
        <v>40509</v>
      </c>
      <c r="C13" s="22" t="s">
        <v>139</v>
      </c>
      <c r="D13" s="1" t="s">
        <v>24</v>
      </c>
      <c r="E13" s="22" t="s">
        <v>68</v>
      </c>
      <c r="F13" s="23" t="s">
        <v>13</v>
      </c>
      <c r="G13" s="1">
        <f t="shared" si="0"/>
        <v>86</v>
      </c>
      <c r="H13" s="31"/>
      <c r="I13" s="1">
        <v>9</v>
      </c>
      <c r="J13" s="1"/>
      <c r="K13" s="1"/>
      <c r="L13" s="1"/>
      <c r="M13" s="1"/>
      <c r="N13" s="1"/>
      <c r="O13" s="1">
        <v>15</v>
      </c>
      <c r="P13" s="1"/>
      <c r="Q13" s="1"/>
      <c r="R13" s="1"/>
      <c r="S13" s="1">
        <v>30</v>
      </c>
      <c r="T13" s="1"/>
      <c r="U13" s="1">
        <v>25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>
        <v>7</v>
      </c>
      <c r="AL13" s="35"/>
    </row>
    <row r="14" spans="1:38" s="11" customFormat="1" ht="18" customHeight="1">
      <c r="A14" s="1">
        <v>10</v>
      </c>
      <c r="B14" s="1">
        <v>61861</v>
      </c>
      <c r="C14" s="22" t="s">
        <v>1615</v>
      </c>
      <c r="D14" s="1" t="s">
        <v>24</v>
      </c>
      <c r="E14" s="22" t="s">
        <v>12</v>
      </c>
      <c r="F14" s="23" t="s">
        <v>11</v>
      </c>
      <c r="G14" s="1">
        <f t="shared" si="0"/>
        <v>74</v>
      </c>
      <c r="H14" s="31"/>
      <c r="I14" s="1">
        <v>4</v>
      </c>
      <c r="J14" s="1"/>
      <c r="K14" s="1"/>
      <c r="L14" s="1"/>
      <c r="M14" s="1"/>
      <c r="N14" s="1"/>
      <c r="O14" s="1"/>
      <c r="P14" s="1"/>
      <c r="Q14" s="1"/>
      <c r="R14" s="1">
        <v>70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35"/>
    </row>
    <row r="15" spans="1:38" s="11" customFormat="1" ht="18" customHeight="1">
      <c r="A15" s="1">
        <v>11</v>
      </c>
      <c r="B15" s="1">
        <v>32313</v>
      </c>
      <c r="C15" s="22" t="s">
        <v>1616</v>
      </c>
      <c r="D15" s="1" t="s">
        <v>24</v>
      </c>
      <c r="E15" s="22" t="s">
        <v>1617</v>
      </c>
      <c r="F15" s="23" t="s">
        <v>16</v>
      </c>
      <c r="G15" s="1">
        <f t="shared" si="0"/>
        <v>67</v>
      </c>
      <c r="H15" s="31"/>
      <c r="I15" s="1"/>
      <c r="J15" s="1"/>
      <c r="K15" s="1"/>
      <c r="L15" s="1"/>
      <c r="M15" s="1"/>
      <c r="N15" s="1"/>
      <c r="O15" s="1">
        <v>7</v>
      </c>
      <c r="P15" s="1"/>
      <c r="Q15" s="1"/>
      <c r="R15" s="1">
        <v>60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35"/>
    </row>
    <row r="16" spans="1:38" s="11" customFormat="1" ht="18" customHeight="1">
      <c r="A16" s="1">
        <v>12</v>
      </c>
      <c r="B16" s="1">
        <v>56275</v>
      </c>
      <c r="C16" s="22" t="s">
        <v>543</v>
      </c>
      <c r="D16" s="1" t="s">
        <v>24</v>
      </c>
      <c r="E16" s="22" t="s">
        <v>544</v>
      </c>
      <c r="F16" s="23" t="s">
        <v>11</v>
      </c>
      <c r="G16" s="1">
        <f t="shared" si="0"/>
        <v>62</v>
      </c>
      <c r="H16" s="31"/>
      <c r="I16" s="1">
        <v>7</v>
      </c>
      <c r="J16" s="1"/>
      <c r="K16" s="1"/>
      <c r="L16" s="1"/>
      <c r="M16" s="1">
        <v>40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>
        <v>8</v>
      </c>
      <c r="AD16" s="1">
        <v>7</v>
      </c>
      <c r="AE16" s="1"/>
      <c r="AF16" s="1"/>
      <c r="AG16" s="1"/>
      <c r="AH16" s="1"/>
      <c r="AI16" s="1"/>
      <c r="AJ16" s="1"/>
      <c r="AK16" s="1"/>
      <c r="AL16" s="35"/>
    </row>
    <row r="17" spans="1:38" s="11" customFormat="1" ht="18" customHeight="1">
      <c r="A17" s="1">
        <v>13</v>
      </c>
      <c r="B17" s="1">
        <v>40878</v>
      </c>
      <c r="C17" s="22" t="s">
        <v>1641</v>
      </c>
      <c r="D17" s="1" t="s">
        <v>24</v>
      </c>
      <c r="E17" s="22" t="s">
        <v>1642</v>
      </c>
      <c r="F17" s="23" t="s">
        <v>1221</v>
      </c>
      <c r="G17" s="1">
        <f t="shared" si="0"/>
        <v>60</v>
      </c>
      <c r="H17" s="31"/>
      <c r="I17" s="1"/>
      <c r="J17" s="1"/>
      <c r="K17" s="1"/>
      <c r="L17" s="1"/>
      <c r="M17" s="1"/>
      <c r="N17" s="1"/>
      <c r="O17" s="1"/>
      <c r="P17" s="1">
        <v>60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35"/>
    </row>
    <row r="18" spans="1:38" s="11" customFormat="1" ht="18" customHeight="1">
      <c r="A18" s="1">
        <v>14</v>
      </c>
      <c r="B18" s="1">
        <v>36232</v>
      </c>
      <c r="C18" s="22" t="s">
        <v>403</v>
      </c>
      <c r="D18" s="1" t="s">
        <v>24</v>
      </c>
      <c r="E18" s="22" t="s">
        <v>194</v>
      </c>
      <c r="F18" s="23" t="s">
        <v>16</v>
      </c>
      <c r="G18" s="1">
        <f t="shared" si="0"/>
        <v>51</v>
      </c>
      <c r="H18" s="31"/>
      <c r="I18" s="1"/>
      <c r="J18" s="1"/>
      <c r="K18" s="1"/>
      <c r="L18" s="1"/>
      <c r="M18" s="1"/>
      <c r="N18" s="1">
        <v>4</v>
      </c>
      <c r="O18" s="1">
        <v>10</v>
      </c>
      <c r="P18" s="1"/>
      <c r="Q18" s="1"/>
      <c r="R18" s="1"/>
      <c r="S18" s="1"/>
      <c r="T18" s="1"/>
      <c r="U18" s="1">
        <v>30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>
        <v>7</v>
      </c>
      <c r="AG18" s="1"/>
      <c r="AH18" s="1"/>
      <c r="AI18" s="1"/>
      <c r="AJ18" s="1"/>
      <c r="AK18" s="1"/>
      <c r="AL18" s="35"/>
    </row>
    <row r="19" spans="1:38" s="11" customFormat="1" ht="18" customHeight="1">
      <c r="A19" s="1">
        <v>15</v>
      </c>
      <c r="B19" s="1">
        <v>46703</v>
      </c>
      <c r="C19" s="22" t="s">
        <v>467</v>
      </c>
      <c r="D19" s="1" t="s">
        <v>24</v>
      </c>
      <c r="E19" s="22" t="s">
        <v>453</v>
      </c>
      <c r="F19" s="23" t="s">
        <v>447</v>
      </c>
      <c r="G19" s="1">
        <f t="shared" si="0"/>
        <v>25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>
        <v>25</v>
      </c>
      <c r="AF19" s="1"/>
      <c r="AG19" s="1"/>
      <c r="AH19" s="1"/>
      <c r="AI19" s="1"/>
      <c r="AJ19" s="1"/>
      <c r="AK19" s="1"/>
      <c r="AL19" s="35"/>
    </row>
    <row r="20" spans="1:38" s="11" customFormat="1" ht="18" customHeight="1">
      <c r="A20" s="1">
        <v>16</v>
      </c>
      <c r="B20" s="1">
        <v>55361</v>
      </c>
      <c r="C20" s="5" t="s">
        <v>2264</v>
      </c>
      <c r="D20" s="1" t="s">
        <v>24</v>
      </c>
      <c r="E20" s="22" t="s">
        <v>2254</v>
      </c>
      <c r="F20" s="1" t="s">
        <v>255</v>
      </c>
      <c r="G20" s="1">
        <f t="shared" si="0"/>
        <v>10</v>
      </c>
      <c r="H20" s="31"/>
      <c r="I20" s="1">
        <v>10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35"/>
    </row>
    <row r="21" spans="1:38" s="11" customFormat="1" ht="18" customHeight="1">
      <c r="A21" s="1">
        <v>16</v>
      </c>
      <c r="B21" s="1">
        <v>58974</v>
      </c>
      <c r="C21" s="5" t="s">
        <v>2668</v>
      </c>
      <c r="D21" s="1" t="s">
        <v>24</v>
      </c>
      <c r="E21" s="22" t="s">
        <v>12</v>
      </c>
      <c r="F21" s="1" t="s">
        <v>8</v>
      </c>
      <c r="G21" s="1">
        <f t="shared" si="0"/>
        <v>10</v>
      </c>
      <c r="H21" s="31"/>
      <c r="I21" s="1">
        <v>10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35"/>
    </row>
    <row r="22" spans="1:38" s="11" customFormat="1" ht="18" customHeight="1">
      <c r="A22" s="1">
        <v>16</v>
      </c>
      <c r="B22" s="1">
        <v>54378</v>
      </c>
      <c r="C22" s="5" t="s">
        <v>2870</v>
      </c>
      <c r="D22" s="1" t="s">
        <v>24</v>
      </c>
      <c r="E22" s="22" t="s">
        <v>2871</v>
      </c>
      <c r="F22" s="1" t="s">
        <v>435</v>
      </c>
      <c r="G22" s="1">
        <f t="shared" si="0"/>
        <v>10</v>
      </c>
      <c r="H22" s="31"/>
      <c r="I22" s="1">
        <v>10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35"/>
    </row>
    <row r="23" spans="1:38" s="11" customFormat="1" ht="18" customHeight="1">
      <c r="A23" s="1">
        <v>19</v>
      </c>
      <c r="B23" s="1">
        <v>39568</v>
      </c>
      <c r="C23" s="22" t="s">
        <v>905</v>
      </c>
      <c r="D23" s="1" t="s">
        <v>24</v>
      </c>
      <c r="E23" s="22" t="s">
        <v>906</v>
      </c>
      <c r="F23" s="23" t="s">
        <v>199</v>
      </c>
      <c r="G23" s="1">
        <f t="shared" si="0"/>
        <v>9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>
        <v>9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35"/>
    </row>
    <row r="24" spans="1:38" s="11" customFormat="1" ht="18" customHeight="1">
      <c r="A24" s="1">
        <v>19</v>
      </c>
      <c r="B24" s="1">
        <v>54214</v>
      </c>
      <c r="C24" s="5" t="s">
        <v>2265</v>
      </c>
      <c r="D24" s="1" t="s">
        <v>24</v>
      </c>
      <c r="E24" s="22" t="s">
        <v>12</v>
      </c>
      <c r="F24" s="1" t="s">
        <v>255</v>
      </c>
      <c r="G24" s="1">
        <f t="shared" si="0"/>
        <v>9</v>
      </c>
      <c r="H24" s="31"/>
      <c r="I24" s="1">
        <v>9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35"/>
    </row>
    <row r="25" spans="1:38" s="11" customFormat="1" ht="18" customHeight="1">
      <c r="A25" s="1">
        <v>19</v>
      </c>
      <c r="B25" s="1">
        <v>55783</v>
      </c>
      <c r="C25" s="5" t="s">
        <v>2786</v>
      </c>
      <c r="D25" s="1" t="s">
        <v>24</v>
      </c>
      <c r="E25" s="22" t="s">
        <v>2713</v>
      </c>
      <c r="F25" s="1" t="s">
        <v>1541</v>
      </c>
      <c r="G25" s="1">
        <f t="shared" si="0"/>
        <v>9</v>
      </c>
      <c r="H25" s="31"/>
      <c r="I25" s="1">
        <v>9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35"/>
    </row>
    <row r="26" spans="1:38" s="11" customFormat="1" ht="18" customHeight="1">
      <c r="A26" s="1">
        <v>22</v>
      </c>
      <c r="B26" s="1">
        <v>40878</v>
      </c>
      <c r="C26" s="5" t="s">
        <v>1641</v>
      </c>
      <c r="D26" s="1" t="s">
        <v>24</v>
      </c>
      <c r="E26" s="22" t="s">
        <v>1642</v>
      </c>
      <c r="F26" s="1" t="s">
        <v>1221</v>
      </c>
      <c r="G26" s="1">
        <f t="shared" si="0"/>
        <v>8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>
        <v>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35"/>
    </row>
    <row r="27" spans="1:38" s="11" customFormat="1" ht="18" customHeight="1">
      <c r="A27" s="1">
        <v>22</v>
      </c>
      <c r="B27" s="1">
        <v>61822</v>
      </c>
      <c r="C27" s="5" t="s">
        <v>2266</v>
      </c>
      <c r="D27" s="1" t="s">
        <v>24</v>
      </c>
      <c r="E27" s="22" t="s">
        <v>12</v>
      </c>
      <c r="F27" s="1" t="s">
        <v>255</v>
      </c>
      <c r="G27" s="1">
        <f t="shared" si="0"/>
        <v>8</v>
      </c>
      <c r="H27" s="31"/>
      <c r="I27" s="1">
        <v>8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35"/>
    </row>
    <row r="28" spans="1:38" s="11" customFormat="1" ht="18" customHeight="1">
      <c r="A28" s="1">
        <v>24</v>
      </c>
      <c r="B28" s="1">
        <v>56880</v>
      </c>
      <c r="C28" s="5" t="s">
        <v>2493</v>
      </c>
      <c r="D28" s="1" t="s">
        <v>24</v>
      </c>
      <c r="E28" s="22" t="s">
        <v>2494</v>
      </c>
      <c r="F28" s="1" t="s">
        <v>1825</v>
      </c>
      <c r="G28" s="1">
        <f t="shared" si="0"/>
        <v>7</v>
      </c>
      <c r="H28" s="31"/>
      <c r="I28" s="1">
        <v>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35"/>
    </row>
    <row r="29" spans="1:38" s="11" customFormat="1" ht="18" customHeight="1">
      <c r="A29" s="1">
        <v>24</v>
      </c>
      <c r="B29" s="1">
        <v>59853</v>
      </c>
      <c r="C29" s="5" t="s">
        <v>2788</v>
      </c>
      <c r="D29" s="1" t="s">
        <v>24</v>
      </c>
      <c r="E29" s="22" t="s">
        <v>2703</v>
      </c>
      <c r="F29" s="1" t="s">
        <v>1541</v>
      </c>
      <c r="G29" s="1">
        <f t="shared" si="0"/>
        <v>7</v>
      </c>
      <c r="H29" s="31"/>
      <c r="I29" s="1">
        <v>7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35"/>
    </row>
    <row r="30" spans="1:38" s="11" customFormat="1" ht="18" customHeight="1">
      <c r="A30" s="1">
        <v>26</v>
      </c>
      <c r="B30" s="1">
        <v>61015</v>
      </c>
      <c r="C30" s="5" t="s">
        <v>2829</v>
      </c>
      <c r="D30" s="1" t="s">
        <v>24</v>
      </c>
      <c r="E30" s="22" t="s">
        <v>2828</v>
      </c>
      <c r="F30" s="1" t="s">
        <v>11</v>
      </c>
      <c r="G30" s="1">
        <f t="shared" si="0"/>
        <v>5</v>
      </c>
      <c r="H30" s="31"/>
      <c r="I30" s="1">
        <v>5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35"/>
    </row>
    <row r="31" spans="1:38" ht="18" customHeight="1">
      <c r="A31" s="1"/>
      <c r="B31" s="1"/>
      <c r="C31" s="5"/>
      <c r="D31" s="1"/>
      <c r="E31" s="6"/>
      <c r="F31" s="1"/>
      <c r="G31" s="1"/>
      <c r="H31" s="2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33"/>
    </row>
    <row r="32" spans="1:38" ht="6.9" customHeight="1">
      <c r="A32" s="37"/>
      <c r="B32" s="32"/>
      <c r="C32" s="38"/>
      <c r="D32" s="32"/>
      <c r="E32" s="39"/>
      <c r="F32" s="32"/>
      <c r="G32" s="40"/>
      <c r="H32" s="32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36"/>
    </row>
    <row r="33" spans="1:37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</row>
  </sheetData>
  <sheetProtection algorithmName="SHA-512" hashValue="/GvM8mJND3FGR8Szj7w14G8T6jkA+CmNGl0NDwkNyJS9tcQGILxMOudgC/sbYD8tCIMyrfP+g8jrWLp92qTe0A==" saltValue="u2Otm1i5nPbVrllPzXgv1w==" spinCount="100000" sheet="1" selectLockedCells="1" selectUnlockedCells="1"/>
  <sortState xmlns:xlrd2="http://schemas.microsoft.com/office/spreadsheetml/2017/richdata2" ref="B5:AK30">
    <sortCondition descending="1" ref="G5:G30"/>
  </sortState>
  <mergeCells count="31">
    <mergeCell ref="U1:U2"/>
    <mergeCell ref="T1:T2"/>
    <mergeCell ref="S1:S2"/>
    <mergeCell ref="W1:W2"/>
    <mergeCell ref="R1:R2"/>
    <mergeCell ref="V1:V2"/>
    <mergeCell ref="Q1:Q2"/>
    <mergeCell ref="A2:G2"/>
    <mergeCell ref="A1:G1"/>
    <mergeCell ref="I1:I2"/>
    <mergeCell ref="P1:P2"/>
    <mergeCell ref="O1:O2"/>
    <mergeCell ref="M1:M2"/>
    <mergeCell ref="N1:N2"/>
    <mergeCell ref="L1:L2"/>
    <mergeCell ref="K1:K2"/>
    <mergeCell ref="J1:J2"/>
    <mergeCell ref="AK1:AK2"/>
    <mergeCell ref="AJ1:AJ2"/>
    <mergeCell ref="AI1:AI2"/>
    <mergeCell ref="AH1:AH2"/>
    <mergeCell ref="AF1:AF2"/>
    <mergeCell ref="AE1:AE2"/>
    <mergeCell ref="AD1:AD2"/>
    <mergeCell ref="Y1:Y2"/>
    <mergeCell ref="X1:X2"/>
    <mergeCell ref="AG1:AG2"/>
    <mergeCell ref="AC1:AC2"/>
    <mergeCell ref="AB1:AB2"/>
    <mergeCell ref="AA1:AA2"/>
    <mergeCell ref="Z1:Z2"/>
  </mergeCells>
  <conditionalFormatting sqref="B5:B9 B31:C31">
    <cfRule type="expression" dxfId="469" priority="7127" stopIfTrue="1">
      <formula>AND(COUNTIF(#REF!, B5)+COUNTIF($B$5:$B$5, B5)+COUNTIF($B$31:$C$31, B5)&gt;1,NOT(ISBLANK(B5)))</formula>
    </cfRule>
  </conditionalFormatting>
  <conditionalFormatting sqref="B5:B9">
    <cfRule type="expression" dxfId="468" priority="7126" stopIfTrue="1">
      <formula>AND(COUNTIF(#REF!, B5)+COUNTIF($B$5:$B$5, B5)+COUNTIF(#REF!, B5)&gt;1,NOT(ISBLANK(B5)))</formula>
    </cfRule>
  </conditionalFormatting>
  <conditionalFormatting sqref="B11">
    <cfRule type="duplicateValues" dxfId="467" priority="191" stopIfTrue="1"/>
    <cfRule type="duplicateValues" dxfId="466" priority="190" stopIfTrue="1"/>
    <cfRule type="duplicateValues" dxfId="465" priority="189" stopIfTrue="1"/>
    <cfRule type="duplicateValues" dxfId="464" priority="188" stopIfTrue="1"/>
  </conditionalFormatting>
  <conditionalFormatting sqref="B12">
    <cfRule type="duplicateValues" dxfId="463" priority="11508" stopIfTrue="1"/>
    <cfRule type="duplicateValues" dxfId="462" priority="11510" stopIfTrue="1"/>
    <cfRule type="duplicateValues" dxfId="461" priority="11509" stopIfTrue="1"/>
    <cfRule type="duplicateValues" dxfId="460" priority="11511" stopIfTrue="1"/>
  </conditionalFormatting>
  <conditionalFormatting sqref="B13">
    <cfRule type="duplicateValues" dxfId="459" priority="11494" stopIfTrue="1"/>
    <cfRule type="duplicateValues" dxfId="458" priority="11495" stopIfTrue="1"/>
    <cfRule type="duplicateValues" dxfId="457" priority="11496" stopIfTrue="1"/>
    <cfRule type="duplicateValues" dxfId="456" priority="11497" stopIfTrue="1"/>
  </conditionalFormatting>
  <conditionalFormatting sqref="B14:B20">
    <cfRule type="duplicateValues" dxfId="455" priority="17455" stopIfTrue="1"/>
    <cfRule type="duplicateValues" dxfId="454" priority="17456"/>
    <cfRule type="duplicateValues" dxfId="453" priority="17454" stopIfTrue="1"/>
    <cfRule type="duplicateValues" dxfId="452" priority="17453" stopIfTrue="1"/>
    <cfRule type="duplicateValues" dxfId="451" priority="17452" stopIfTrue="1"/>
    <cfRule type="duplicateValues" dxfId="450" priority="17451"/>
  </conditionalFormatting>
  <conditionalFormatting sqref="B21:B24">
    <cfRule type="duplicateValues" dxfId="449" priority="17445" stopIfTrue="1"/>
    <cfRule type="expression" dxfId="448" priority="17444" stopIfTrue="1">
      <formula>AND(COUNTIF($B$1:$C$2, B21)+COUNTIF($B$4:$C$4, B21)+COUNTIF($B$115:$C$65589, B21)&gt;1,NOT(ISBLANK(B21)))</formula>
    </cfRule>
    <cfRule type="duplicateValues" dxfId="447" priority="17443" stopIfTrue="1"/>
    <cfRule type="duplicateValues" dxfId="446" priority="17442" stopIfTrue="1"/>
    <cfRule type="duplicateValues" dxfId="445" priority="17440" stopIfTrue="1"/>
    <cfRule type="duplicateValues" dxfId="444" priority="17439"/>
    <cfRule type="duplicateValues" dxfId="443" priority="17449"/>
    <cfRule type="duplicateValues" dxfId="442" priority="17441" stopIfTrue="1"/>
    <cfRule type="duplicateValues" dxfId="441" priority="17450"/>
    <cfRule type="duplicateValues" dxfId="440" priority="17448" stopIfTrue="1"/>
    <cfRule type="duplicateValues" dxfId="439" priority="17447" stopIfTrue="1"/>
    <cfRule type="duplicateValues" dxfId="438" priority="17446" stopIfTrue="1"/>
  </conditionalFormatting>
  <conditionalFormatting sqref="B25:B26">
    <cfRule type="duplicateValues" dxfId="437" priority="74" stopIfTrue="1"/>
    <cfRule type="duplicateValues" dxfId="436" priority="78" stopIfTrue="1"/>
    <cfRule type="duplicateValues" dxfId="435" priority="77" stopIfTrue="1"/>
    <cfRule type="duplicateValues" dxfId="434" priority="76" stopIfTrue="1"/>
    <cfRule type="expression" dxfId="433" priority="75" stopIfTrue="1">
      <formula>AND(COUNTIF($B$1:$C$2, B25)+COUNTIF($B$4:$C$4, B25)+COUNTIF($B$129:$C$65603, B25)&gt;1,NOT(ISBLANK(B25)))</formula>
    </cfRule>
    <cfRule type="duplicateValues" dxfId="432" priority="89" stopIfTrue="1"/>
    <cfRule type="duplicateValues" dxfId="431" priority="88" stopIfTrue="1"/>
    <cfRule type="duplicateValues" dxfId="430" priority="79" stopIfTrue="1"/>
    <cfRule type="duplicateValues" dxfId="429" priority="87" stopIfTrue="1"/>
    <cfRule type="duplicateValues" dxfId="428" priority="86" stopIfTrue="1"/>
    <cfRule type="expression" dxfId="427" priority="85" stopIfTrue="1">
      <formula>AND(COUNTIF($B$1:$C$2, B25)+COUNTIF($B$4:$C$4, B25)+COUNTIF($B$129:$C$65603, B25)&gt;1,NOT(ISBLANK(B25)))</formula>
    </cfRule>
    <cfRule type="duplicateValues" dxfId="426" priority="84" stopIfTrue="1"/>
    <cfRule type="duplicateValues" dxfId="425" priority="83" stopIfTrue="1"/>
    <cfRule type="duplicateValues" dxfId="424" priority="82" stopIfTrue="1"/>
    <cfRule type="duplicateValues" dxfId="423" priority="81" stopIfTrue="1"/>
    <cfRule type="expression" dxfId="422" priority="80" stopIfTrue="1">
      <formula>AND(COUNTIF($B$1:$C$2, B25)+COUNTIF($B$4:$C$4, B25)+COUNTIF($B$129:$C$65603, B25)&gt;1,NOT(ISBLANK(B25)))</formula>
    </cfRule>
    <cfRule type="duplicateValues" dxfId="421" priority="69"/>
    <cfRule type="duplicateValues" dxfId="420" priority="70"/>
    <cfRule type="duplicateValues" dxfId="419" priority="71" stopIfTrue="1"/>
    <cfRule type="duplicateValues" dxfId="418" priority="72" stopIfTrue="1"/>
    <cfRule type="duplicateValues" dxfId="417" priority="73" stopIfTrue="1"/>
  </conditionalFormatting>
  <conditionalFormatting sqref="B27">
    <cfRule type="duplicateValues" dxfId="416" priority="39"/>
    <cfRule type="duplicateValues" dxfId="415" priority="56" stopIfTrue="1"/>
    <cfRule type="duplicateValues" dxfId="414" priority="57" stopIfTrue="1"/>
    <cfRule type="duplicateValues" dxfId="413" priority="58" stopIfTrue="1"/>
    <cfRule type="duplicateValues" dxfId="412" priority="59" stopIfTrue="1"/>
    <cfRule type="duplicateValues" dxfId="411" priority="40"/>
    <cfRule type="duplicateValues" dxfId="410" priority="41" stopIfTrue="1"/>
    <cfRule type="duplicateValues" dxfId="409" priority="42" stopIfTrue="1"/>
    <cfRule type="duplicateValues" dxfId="408" priority="43" stopIfTrue="1"/>
    <cfRule type="duplicateValues" dxfId="407" priority="44" stopIfTrue="1"/>
    <cfRule type="expression" dxfId="406" priority="45" stopIfTrue="1">
      <formula>AND(COUNTIF($B$1:$C$2, B27)+COUNTIF($B$4:$C$4, B27)+COUNTIF($B$135:$C$65609, B27)&gt;1,NOT(ISBLANK(B27)))</formula>
    </cfRule>
    <cfRule type="duplicateValues" dxfId="405" priority="46" stopIfTrue="1"/>
    <cfRule type="duplicateValues" dxfId="404" priority="47" stopIfTrue="1"/>
    <cfRule type="duplicateValues" dxfId="403" priority="48" stopIfTrue="1"/>
    <cfRule type="duplicateValues" dxfId="402" priority="49" stopIfTrue="1"/>
    <cfRule type="expression" dxfId="401" priority="50" stopIfTrue="1">
      <formula>AND(COUNTIF($B$1:$C$2, B27)+COUNTIF($B$4:$C$4, B27)+COUNTIF($B$135:$C$65609, B27)&gt;1,NOT(ISBLANK(B27)))</formula>
    </cfRule>
    <cfRule type="duplicateValues" dxfId="400" priority="51" stopIfTrue="1"/>
    <cfRule type="duplicateValues" dxfId="399" priority="52" stopIfTrue="1"/>
    <cfRule type="duplicateValues" dxfId="398" priority="53" stopIfTrue="1"/>
    <cfRule type="duplicateValues" dxfId="397" priority="54" stopIfTrue="1"/>
    <cfRule type="expression" dxfId="396" priority="55" stopIfTrue="1">
      <formula>AND(COUNTIF($B$1:$C$2, B27)+COUNTIF($B$4:$C$4, B27)+COUNTIF($B$135:$C$65609, B27)&gt;1,NOT(ISBLANK(B27)))</formula>
    </cfRule>
  </conditionalFormatting>
  <conditionalFormatting sqref="B28:B30">
    <cfRule type="duplicateValues" dxfId="395" priority="29" stopIfTrue="1"/>
    <cfRule type="duplicateValues" dxfId="394" priority="11" stopIfTrue="1"/>
    <cfRule type="duplicateValues" dxfId="393" priority="9"/>
    <cfRule type="duplicateValues" dxfId="392" priority="10"/>
    <cfRule type="duplicateValues" dxfId="391" priority="12" stopIfTrue="1"/>
    <cfRule type="duplicateValues" dxfId="390" priority="13" stopIfTrue="1"/>
    <cfRule type="duplicateValues" dxfId="389" priority="14" stopIfTrue="1"/>
    <cfRule type="expression" dxfId="388" priority="15" stopIfTrue="1">
      <formula>AND(COUNTIF($B$1:$C$2, B28)+COUNTIF($B$4:$C$4, B28)+COUNTIF($B$134:$C$65608, B28)&gt;1,NOT(ISBLANK(B28)))</formula>
    </cfRule>
    <cfRule type="duplicateValues" dxfId="387" priority="16" stopIfTrue="1"/>
    <cfRule type="duplicateValues" dxfId="386" priority="17" stopIfTrue="1"/>
    <cfRule type="duplicateValues" dxfId="385" priority="18" stopIfTrue="1"/>
    <cfRule type="duplicateValues" dxfId="384" priority="19" stopIfTrue="1"/>
    <cfRule type="expression" dxfId="383" priority="20" stopIfTrue="1">
      <formula>AND(COUNTIF($B$1:$C$2, B28)+COUNTIF($B$4:$C$4, B28)+COUNTIF($B$134:$C$65608, B28)&gt;1,NOT(ISBLANK(B28)))</formula>
    </cfRule>
    <cfRule type="duplicateValues" dxfId="382" priority="21" stopIfTrue="1"/>
    <cfRule type="duplicateValues" dxfId="381" priority="22" stopIfTrue="1"/>
    <cfRule type="duplicateValues" dxfId="380" priority="23" stopIfTrue="1"/>
    <cfRule type="duplicateValues" dxfId="379" priority="24" stopIfTrue="1"/>
    <cfRule type="expression" dxfId="378" priority="25" stopIfTrue="1">
      <formula>AND(COUNTIF($B$1:$C$2, B28)+COUNTIF($B$4:$C$4, B28)+COUNTIF($B$134:$C$65608, B28)&gt;1,NOT(ISBLANK(B28)))</formula>
    </cfRule>
    <cfRule type="duplicateValues" dxfId="377" priority="27" stopIfTrue="1"/>
    <cfRule type="duplicateValues" dxfId="376" priority="28" stopIfTrue="1"/>
    <cfRule type="duplicateValues" dxfId="375" priority="26" stopIfTrue="1"/>
  </conditionalFormatting>
  <conditionalFormatting sqref="B31:B1048576 B1:B13">
    <cfRule type="duplicateValues" dxfId="374" priority="11489"/>
  </conditionalFormatting>
  <conditionalFormatting sqref="B3:C3">
    <cfRule type="duplicateValues" dxfId="373" priority="217" stopIfTrue="1"/>
  </conditionalFormatting>
  <conditionalFormatting sqref="B10:C10">
    <cfRule type="duplicateValues" dxfId="372" priority="196" stopIfTrue="1"/>
    <cfRule type="duplicateValues" dxfId="371" priority="197" stopIfTrue="1"/>
    <cfRule type="duplicateValues" dxfId="370" priority="198" stopIfTrue="1"/>
    <cfRule type="duplicateValues" dxfId="369" priority="199" stopIfTrue="1"/>
  </conditionalFormatting>
  <conditionalFormatting sqref="B14:C20">
    <cfRule type="duplicateValues" dxfId="368" priority="17458"/>
  </conditionalFormatting>
  <conditionalFormatting sqref="B25:C26">
    <cfRule type="duplicateValues" dxfId="367" priority="62"/>
    <cfRule type="duplicateValues" dxfId="366" priority="65"/>
    <cfRule type="duplicateValues" dxfId="365" priority="64"/>
    <cfRule type="duplicateValues" dxfId="364" priority="63"/>
  </conditionalFormatting>
  <conditionalFormatting sqref="B27:C27">
    <cfRule type="duplicateValues" dxfId="363" priority="38"/>
    <cfRule type="duplicateValues" dxfId="362" priority="36"/>
    <cfRule type="duplicateValues" dxfId="361" priority="35"/>
    <cfRule type="duplicateValues" dxfId="360" priority="37"/>
    <cfRule type="duplicateValues" dxfId="359" priority="31"/>
  </conditionalFormatting>
  <conditionalFormatting sqref="B28:C30">
    <cfRule type="duplicateValues" dxfId="358" priority="5"/>
    <cfRule type="duplicateValues" dxfId="357" priority="7"/>
    <cfRule type="duplicateValues" dxfId="356" priority="8"/>
    <cfRule type="duplicateValues" dxfId="355" priority="1"/>
    <cfRule type="duplicateValues" dxfId="354" priority="6"/>
  </conditionalFormatting>
  <conditionalFormatting sqref="B31:C33">
    <cfRule type="duplicateValues" dxfId="353" priority="7129" stopIfTrue="1"/>
  </conditionalFormatting>
  <conditionalFormatting sqref="B31:C65537 B1:C2 B4">
    <cfRule type="expression" dxfId="352" priority="7130" stopIfTrue="1">
      <formula>AND(COUNTIF($B$1:$C$2, B1)+COUNTIF($B$4:$C$4, B1)+COUNTIF($B$31:$C$65537, B1)&gt;1,NOT(ISBLANK(B1)))</formula>
    </cfRule>
  </conditionalFormatting>
  <conditionalFormatting sqref="B31:C1048576 B1:C3 B5:C13 B4">
    <cfRule type="duplicateValues" dxfId="351" priority="160"/>
  </conditionalFormatting>
  <conditionalFormatting sqref="B31:C1048576 B1:C3 B5:C20 B4">
    <cfRule type="duplicateValues" dxfId="350" priority="148"/>
  </conditionalFormatting>
  <conditionalFormatting sqref="B31:C1048576 B1:C3 C12:C13 B5:C11 B4">
    <cfRule type="duplicateValues" dxfId="349" priority="183"/>
  </conditionalFormatting>
  <conditionalFormatting sqref="B31:C1048576 B1:C3 C13 B5:C12 B4">
    <cfRule type="duplicateValues" dxfId="348" priority="170"/>
  </conditionalFormatting>
  <conditionalFormatting sqref="C4">
    <cfRule type="duplicateValues" dxfId="347" priority="94"/>
    <cfRule type="duplicateValues" dxfId="346" priority="91"/>
    <cfRule type="duplicateValues" dxfId="345" priority="92"/>
    <cfRule type="duplicateValues" dxfId="344" priority="93"/>
    <cfRule type="expression" dxfId="343" priority="95" stopIfTrue="1">
      <formula>AND(COUNTIF($B$1:$C$2, C4)+COUNTIF($B$4:$C$4, C4)+COUNTIF($B$123:$C$65597, C4)&gt;1,NOT(ISBLANK(C4)))</formula>
    </cfRule>
  </conditionalFormatting>
  <conditionalFormatting sqref="C5:C9 C11:C13">
    <cfRule type="duplicateValues" dxfId="342" priority="13984" stopIfTrue="1"/>
    <cfRule type="duplicateValues" dxfId="341" priority="13985" stopIfTrue="1"/>
    <cfRule type="duplicateValues" dxfId="340" priority="13986" stopIfTrue="1"/>
    <cfRule type="duplicateValues" dxfId="339" priority="13987" stopIfTrue="1"/>
  </conditionalFormatting>
  <conditionalFormatting sqref="C14:C20">
    <cfRule type="duplicateValues" dxfId="338" priority="17471" stopIfTrue="1"/>
    <cfRule type="duplicateValues" dxfId="337" priority="17472" stopIfTrue="1"/>
    <cfRule type="duplicateValues" dxfId="336" priority="17469" stopIfTrue="1"/>
    <cfRule type="duplicateValues" dxfId="335" priority="17470" stopIfTrue="1"/>
  </conditionalFormatting>
  <conditionalFormatting sqref="C21:C24">
    <cfRule type="duplicateValues" dxfId="334" priority="100" stopIfTrue="1"/>
    <cfRule type="duplicateValues" dxfId="333" priority="101" stopIfTrue="1"/>
    <cfRule type="duplicateValues" dxfId="332" priority="99" stopIfTrue="1"/>
    <cfRule type="duplicateValues" dxfId="331" priority="98" stopIfTrue="1"/>
    <cfRule type="duplicateValues" dxfId="330" priority="97"/>
    <cfRule type="duplicateValues" dxfId="329" priority="96"/>
  </conditionalFormatting>
  <conditionalFormatting sqref="C25:C26">
    <cfRule type="duplicateValues" dxfId="328" priority="90" stopIfTrue="1"/>
    <cfRule type="duplicateValues" dxfId="327" priority="67" stopIfTrue="1"/>
    <cfRule type="duplicateValues" dxfId="326" priority="68" stopIfTrue="1"/>
    <cfRule type="duplicateValues" dxfId="325" priority="66" stopIfTrue="1"/>
  </conditionalFormatting>
  <conditionalFormatting sqref="C27">
    <cfRule type="duplicateValues" dxfId="324" priority="33" stopIfTrue="1"/>
    <cfRule type="duplicateValues" dxfId="323" priority="32" stopIfTrue="1"/>
    <cfRule type="duplicateValues" dxfId="322" priority="60" stopIfTrue="1"/>
    <cfRule type="duplicateValues" dxfId="321" priority="34" stopIfTrue="1"/>
  </conditionalFormatting>
  <conditionalFormatting sqref="C28:C30">
    <cfRule type="duplicateValues" dxfId="320" priority="4" stopIfTrue="1"/>
    <cfRule type="duplicateValues" dxfId="319" priority="2" stopIfTrue="1"/>
    <cfRule type="duplicateValues" dxfId="318" priority="3" stopIfTrue="1"/>
    <cfRule type="duplicateValues" dxfId="317" priority="30" stopIfTrue="1"/>
  </conditionalFormatting>
  <conditionalFormatting sqref="C31">
    <cfRule type="duplicateValues" dxfId="316" priority="218" stopIfTrue="1"/>
  </conditionalFormatting>
  <hyperlinks>
    <hyperlink ref="C4" r:id="rId1" display="https://cbc.bigmidia.com/atleta/update?id=55361" xr:uid="{00000000-0004-0000-0300-000000000000}"/>
  </hyperlinks>
  <pageMargins left="0.24" right="0.13" top="0.36" bottom="0.34" header="0.2" footer="0.18"/>
  <pageSetup paperSize="9" orientation="landscape" horizontalDpi="4294967294" verticalDpi="300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A142"/>
  <sheetViews>
    <sheetView zoomScale="85" zoomScaleNormal="85" workbookViewId="0">
      <selection activeCell="G115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8.4414062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68" customWidth="1"/>
    <col min="10" max="18" width="6.6640625" style="12" customWidth="1"/>
    <col min="19" max="23" width="7.33203125" style="12" bestFit="1" customWidth="1"/>
    <col min="24" max="40" width="6.6640625" style="12" customWidth="1"/>
    <col min="41" max="46" width="7.33203125" style="12" bestFit="1" customWidth="1"/>
    <col min="47" max="47" width="7.33203125" style="12" customWidth="1"/>
    <col min="48" max="52" width="6.6640625" style="12" customWidth="1"/>
    <col min="53" max="53" width="1" style="3" customWidth="1"/>
    <col min="54" max="16384" width="9.109375" style="3"/>
  </cols>
  <sheetData>
    <row r="1" spans="1:53" ht="69" customHeight="1">
      <c r="A1" s="83"/>
      <c r="B1" s="84"/>
      <c r="C1" s="84"/>
      <c r="D1" s="84"/>
      <c r="E1" s="84"/>
      <c r="F1" s="84"/>
      <c r="G1" s="85"/>
      <c r="H1" s="26"/>
      <c r="I1" s="86" t="s">
        <v>1608</v>
      </c>
      <c r="J1" s="78" t="s">
        <v>2241</v>
      </c>
      <c r="K1" s="78" t="s">
        <v>2454</v>
      </c>
      <c r="L1" s="78" t="s">
        <v>2212</v>
      </c>
      <c r="M1" s="78" t="s">
        <v>2174</v>
      </c>
      <c r="N1" s="78" t="s">
        <v>2152</v>
      </c>
      <c r="O1" s="78" t="s">
        <v>2137</v>
      </c>
      <c r="P1" s="78" t="s">
        <v>2107</v>
      </c>
      <c r="Q1" s="78" t="s">
        <v>2118</v>
      </c>
      <c r="R1" s="78" t="s">
        <v>1768</v>
      </c>
      <c r="S1" s="78" t="s">
        <v>1759</v>
      </c>
      <c r="T1" s="78" t="s">
        <v>1756</v>
      </c>
      <c r="U1" s="78" t="s">
        <v>1743</v>
      </c>
      <c r="V1" s="78" t="s">
        <v>1639</v>
      </c>
      <c r="W1" s="78" t="s">
        <v>1629</v>
      </c>
      <c r="X1" s="78" t="s">
        <v>1607</v>
      </c>
      <c r="Y1" s="78" t="s">
        <v>1599</v>
      </c>
      <c r="Z1" s="78" t="s">
        <v>1553</v>
      </c>
      <c r="AA1" s="78" t="s">
        <v>1503</v>
      </c>
      <c r="AB1" s="78" t="s">
        <v>1770</v>
      </c>
      <c r="AC1" s="78" t="s">
        <v>1457</v>
      </c>
      <c r="AD1" s="78" t="s">
        <v>1401</v>
      </c>
      <c r="AE1" s="78" t="s">
        <v>1247</v>
      </c>
      <c r="AF1" s="78" t="s">
        <v>1445</v>
      </c>
      <c r="AG1" s="78" t="s">
        <v>1192</v>
      </c>
      <c r="AH1" s="78" t="s">
        <v>1100</v>
      </c>
      <c r="AI1" s="78" t="s">
        <v>921</v>
      </c>
      <c r="AJ1" s="78" t="s">
        <v>882</v>
      </c>
      <c r="AK1" s="78" t="s">
        <v>861</v>
      </c>
      <c r="AL1" s="78" t="s">
        <v>840</v>
      </c>
      <c r="AM1" s="78" t="s">
        <v>816</v>
      </c>
      <c r="AN1" s="78" t="s">
        <v>768</v>
      </c>
      <c r="AO1" s="78" t="s">
        <v>683</v>
      </c>
      <c r="AP1" s="78" t="s">
        <v>566</v>
      </c>
      <c r="AQ1" s="78" t="s">
        <v>535</v>
      </c>
      <c r="AR1" s="78" t="s">
        <v>446</v>
      </c>
      <c r="AS1" s="78" t="s">
        <v>364</v>
      </c>
      <c r="AT1" s="78" t="s">
        <v>423</v>
      </c>
      <c r="AU1" s="78" t="s">
        <v>601</v>
      </c>
      <c r="AV1" s="78" t="s">
        <v>354</v>
      </c>
      <c r="AW1" s="78" t="s">
        <v>319</v>
      </c>
      <c r="AX1" s="78" t="s">
        <v>210</v>
      </c>
      <c r="AY1" s="78" t="s">
        <v>0</v>
      </c>
      <c r="AZ1" s="78" t="s">
        <v>178</v>
      </c>
      <c r="BA1" s="26"/>
    </row>
    <row r="2" spans="1:53" s="4" customFormat="1" ht="79.5" customHeight="1">
      <c r="A2" s="80" t="s">
        <v>2934</v>
      </c>
      <c r="B2" s="81"/>
      <c r="C2" s="81"/>
      <c r="D2" s="81"/>
      <c r="E2" s="81"/>
      <c r="F2" s="81"/>
      <c r="G2" s="82"/>
      <c r="H2" s="27"/>
      <c r="I2" s="87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33"/>
    </row>
    <row r="3" spans="1:53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/>
      <c r="K3" s="19">
        <v>45613</v>
      </c>
      <c r="L3" s="19">
        <v>45599</v>
      </c>
      <c r="M3" s="19">
        <v>45585</v>
      </c>
      <c r="N3" s="19">
        <v>45578</v>
      </c>
      <c r="O3" s="19">
        <v>45578</v>
      </c>
      <c r="P3" s="19">
        <v>45557</v>
      </c>
      <c r="Q3" s="19">
        <v>45550</v>
      </c>
      <c r="R3" s="19">
        <v>45536</v>
      </c>
      <c r="S3" s="19">
        <v>45529</v>
      </c>
      <c r="T3" s="19">
        <v>45522</v>
      </c>
      <c r="U3" s="19">
        <v>45522</v>
      </c>
      <c r="V3" s="19">
        <v>45510</v>
      </c>
      <c r="W3" s="19">
        <v>45508</v>
      </c>
      <c r="X3" s="19">
        <v>45481</v>
      </c>
      <c r="Y3" s="19">
        <v>45480</v>
      </c>
      <c r="Z3" s="19">
        <v>45471</v>
      </c>
      <c r="AA3" s="19">
        <v>45470</v>
      </c>
      <c r="AB3" s="19">
        <v>45466</v>
      </c>
      <c r="AC3" s="19">
        <v>45452</v>
      </c>
      <c r="AD3" s="19">
        <v>45438</v>
      </c>
      <c r="AE3" s="19">
        <v>45438</v>
      </c>
      <c r="AF3" s="19">
        <v>45431</v>
      </c>
      <c r="AG3" s="19">
        <v>45417</v>
      </c>
      <c r="AH3" s="19">
        <v>45413</v>
      </c>
      <c r="AI3" s="19">
        <v>45413</v>
      </c>
      <c r="AJ3" s="19">
        <v>45410</v>
      </c>
      <c r="AK3" s="19">
        <v>45409</v>
      </c>
      <c r="AL3" s="19">
        <v>45403</v>
      </c>
      <c r="AM3" s="19">
        <v>45396</v>
      </c>
      <c r="AN3" s="19">
        <v>45389</v>
      </c>
      <c r="AO3" s="19">
        <v>45375</v>
      </c>
      <c r="AP3" s="19">
        <v>45368</v>
      </c>
      <c r="AQ3" s="19">
        <v>45368</v>
      </c>
      <c r="AR3" s="19">
        <v>45368</v>
      </c>
      <c r="AS3" s="19">
        <v>45368</v>
      </c>
      <c r="AT3" s="19">
        <v>45368</v>
      </c>
      <c r="AU3" s="19">
        <v>45367</v>
      </c>
      <c r="AV3" s="19">
        <v>45347</v>
      </c>
      <c r="AW3" s="19">
        <v>45346</v>
      </c>
      <c r="AX3" s="19">
        <v>45335</v>
      </c>
      <c r="AY3" s="19">
        <v>45333</v>
      </c>
      <c r="AZ3" s="19">
        <v>45326</v>
      </c>
      <c r="BA3" s="33"/>
    </row>
    <row r="4" spans="1:53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5"/>
      <c r="J4" s="21"/>
      <c r="K4" s="21">
        <v>4</v>
      </c>
      <c r="L4" s="21">
        <v>3</v>
      </c>
      <c r="M4" s="21">
        <v>5</v>
      </c>
      <c r="N4" s="21">
        <v>3</v>
      </c>
      <c r="O4" s="21">
        <v>5</v>
      </c>
      <c r="P4" s="21">
        <v>3</v>
      </c>
      <c r="Q4" s="21">
        <v>3</v>
      </c>
      <c r="R4" s="21">
        <v>5</v>
      </c>
      <c r="S4" s="21" t="s">
        <v>9</v>
      </c>
      <c r="T4" s="21">
        <v>3</v>
      </c>
      <c r="U4" s="21" t="s">
        <v>9</v>
      </c>
      <c r="V4" s="21">
        <v>3</v>
      </c>
      <c r="W4" s="21">
        <v>5</v>
      </c>
      <c r="X4" s="21">
        <v>3</v>
      </c>
      <c r="Y4" s="21">
        <v>4</v>
      </c>
      <c r="Z4" s="21" t="s">
        <v>1502</v>
      </c>
      <c r="AA4" s="21" t="s">
        <v>1502</v>
      </c>
      <c r="AB4" s="21">
        <v>5</v>
      </c>
      <c r="AC4" s="21" t="s">
        <v>9</v>
      </c>
      <c r="AD4" s="21">
        <v>3</v>
      </c>
      <c r="AE4" s="21" t="s">
        <v>9</v>
      </c>
      <c r="AF4" s="21">
        <v>5</v>
      </c>
      <c r="AG4" s="21" t="s">
        <v>9</v>
      </c>
      <c r="AH4" s="21">
        <v>4</v>
      </c>
      <c r="AI4" s="21">
        <v>3</v>
      </c>
      <c r="AJ4" s="21">
        <v>3</v>
      </c>
      <c r="AK4" s="21">
        <v>5</v>
      </c>
      <c r="AL4" s="21">
        <v>3</v>
      </c>
      <c r="AM4" s="21">
        <v>3</v>
      </c>
      <c r="AN4" s="21">
        <v>5</v>
      </c>
      <c r="AO4" s="21">
        <v>5</v>
      </c>
      <c r="AP4" s="21">
        <v>4</v>
      </c>
      <c r="AQ4" s="21">
        <v>4</v>
      </c>
      <c r="AR4" s="21">
        <v>4</v>
      </c>
      <c r="AS4" s="21">
        <v>4</v>
      </c>
      <c r="AT4" s="21" t="s">
        <v>9</v>
      </c>
      <c r="AU4" s="21">
        <v>5</v>
      </c>
      <c r="AV4" s="21">
        <v>5</v>
      </c>
      <c r="AW4" s="45">
        <v>5</v>
      </c>
      <c r="AX4" s="21" t="s">
        <v>9</v>
      </c>
      <c r="AY4" s="45">
        <v>4</v>
      </c>
      <c r="AZ4" s="45">
        <v>5</v>
      </c>
      <c r="BA4" s="34"/>
    </row>
    <row r="5" spans="1:53" s="11" customFormat="1" ht="18" customHeight="1">
      <c r="A5" s="1">
        <v>1</v>
      </c>
      <c r="B5" s="1">
        <v>40246</v>
      </c>
      <c r="C5" s="22" t="s">
        <v>279</v>
      </c>
      <c r="D5" s="1" t="s">
        <v>26</v>
      </c>
      <c r="E5" s="6" t="s">
        <v>12</v>
      </c>
      <c r="F5" s="1" t="s">
        <v>239</v>
      </c>
      <c r="G5" s="1">
        <f t="shared" ref="G5:G36" si="0">SUM(I5:AZ5)</f>
        <v>559</v>
      </c>
      <c r="H5" s="30"/>
      <c r="I5" s="66"/>
      <c r="J5" s="7"/>
      <c r="K5" s="7"/>
      <c r="L5" s="7"/>
      <c r="M5" s="7"/>
      <c r="N5" s="7"/>
      <c r="O5" s="7"/>
      <c r="P5" s="7"/>
      <c r="Q5" s="7"/>
      <c r="R5" s="7">
        <v>10</v>
      </c>
      <c r="S5" s="7"/>
      <c r="T5" s="7"/>
      <c r="U5" s="7"/>
      <c r="V5" s="7"/>
      <c r="W5" s="7"/>
      <c r="X5" s="7"/>
      <c r="Y5" s="7"/>
      <c r="Z5" s="7">
        <v>150</v>
      </c>
      <c r="AA5" s="7">
        <v>110</v>
      </c>
      <c r="AB5" s="7"/>
      <c r="AC5" s="7"/>
      <c r="AD5" s="7">
        <v>80</v>
      </c>
      <c r="AE5" s="7"/>
      <c r="AF5" s="7"/>
      <c r="AG5" s="7"/>
      <c r="AH5" s="7"/>
      <c r="AI5" s="7">
        <v>80</v>
      </c>
      <c r="AJ5" s="7"/>
      <c r="AK5" s="7"/>
      <c r="AL5" s="7"/>
      <c r="AM5" s="7">
        <v>80</v>
      </c>
      <c r="AN5" s="7"/>
      <c r="AO5" s="7"/>
      <c r="AP5" s="7"/>
      <c r="AQ5" s="7"/>
      <c r="AR5" s="7"/>
      <c r="AS5" s="7"/>
      <c r="AT5" s="7">
        <v>4</v>
      </c>
      <c r="AU5" s="7"/>
      <c r="AV5" s="7"/>
      <c r="AW5" s="7"/>
      <c r="AX5" s="7">
        <v>45</v>
      </c>
      <c r="AY5" s="7"/>
      <c r="AZ5" s="7"/>
      <c r="BA5" s="35"/>
    </row>
    <row r="6" spans="1:53" s="11" customFormat="1" ht="18" customHeight="1">
      <c r="A6" s="1">
        <v>2</v>
      </c>
      <c r="B6" s="1">
        <v>40149</v>
      </c>
      <c r="C6" s="22" t="s">
        <v>193</v>
      </c>
      <c r="D6" s="1" t="s">
        <v>26</v>
      </c>
      <c r="E6" s="6" t="s">
        <v>194</v>
      </c>
      <c r="F6" s="1" t="s">
        <v>16</v>
      </c>
      <c r="G6" s="1">
        <f t="shared" si="0"/>
        <v>495</v>
      </c>
      <c r="H6" s="30"/>
      <c r="I6" s="66"/>
      <c r="J6" s="7"/>
      <c r="K6" s="7"/>
      <c r="L6" s="7"/>
      <c r="M6" s="7"/>
      <c r="N6" s="7"/>
      <c r="O6" s="7"/>
      <c r="P6" s="7"/>
      <c r="Q6" s="7">
        <v>40</v>
      </c>
      <c r="R6" s="7"/>
      <c r="S6" s="7">
        <v>30</v>
      </c>
      <c r="T6" s="7"/>
      <c r="U6" s="7">
        <v>60</v>
      </c>
      <c r="V6" s="7"/>
      <c r="W6" s="7"/>
      <c r="X6" s="7"/>
      <c r="Y6" s="7"/>
      <c r="Z6" s="7">
        <v>65</v>
      </c>
      <c r="AA6" s="7">
        <v>70</v>
      </c>
      <c r="AB6" s="7"/>
      <c r="AC6" s="7"/>
      <c r="AD6" s="7"/>
      <c r="AE6" s="7"/>
      <c r="AF6" s="7"/>
      <c r="AG6" s="7"/>
      <c r="AH6" s="7"/>
      <c r="AI6" s="7">
        <v>60</v>
      </c>
      <c r="AJ6" s="7">
        <v>80</v>
      </c>
      <c r="AK6" s="7"/>
      <c r="AL6" s="7"/>
      <c r="AM6" s="7"/>
      <c r="AN6" s="7"/>
      <c r="AO6" s="7"/>
      <c r="AP6" s="7"/>
      <c r="AQ6" s="7"/>
      <c r="AR6" s="7"/>
      <c r="AS6" s="7">
        <v>20</v>
      </c>
      <c r="AT6" s="7"/>
      <c r="AU6" s="7"/>
      <c r="AV6" s="7"/>
      <c r="AW6" s="7"/>
      <c r="AX6" s="7">
        <v>60</v>
      </c>
      <c r="AY6" s="7"/>
      <c r="AZ6" s="7">
        <v>10</v>
      </c>
      <c r="BA6" s="35"/>
    </row>
    <row r="7" spans="1:53" s="11" customFormat="1" ht="18" customHeight="1">
      <c r="A7" s="1">
        <v>3</v>
      </c>
      <c r="B7" s="1">
        <v>54757</v>
      </c>
      <c r="C7" s="22" t="s">
        <v>281</v>
      </c>
      <c r="D7" s="1" t="s">
        <v>26</v>
      </c>
      <c r="E7" s="6" t="s">
        <v>12</v>
      </c>
      <c r="F7" s="1" t="s">
        <v>11</v>
      </c>
      <c r="G7" s="1">
        <f t="shared" si="0"/>
        <v>430</v>
      </c>
      <c r="H7" s="30"/>
      <c r="I7" s="66"/>
      <c r="J7" s="7">
        <v>10</v>
      </c>
      <c r="K7" s="7"/>
      <c r="L7" s="7"/>
      <c r="M7" s="7"/>
      <c r="N7" s="7">
        <v>37.5</v>
      </c>
      <c r="O7" s="7"/>
      <c r="P7" s="7">
        <v>37.5</v>
      </c>
      <c r="Q7" s="7"/>
      <c r="R7" s="7"/>
      <c r="S7" s="7"/>
      <c r="T7" s="7">
        <v>40</v>
      </c>
      <c r="U7" s="7"/>
      <c r="V7" s="7"/>
      <c r="W7" s="7"/>
      <c r="X7" s="7">
        <v>75</v>
      </c>
      <c r="Y7" s="7"/>
      <c r="Z7" s="7">
        <v>100</v>
      </c>
      <c r="AA7" s="7">
        <v>20</v>
      </c>
      <c r="AB7" s="7"/>
      <c r="AC7" s="7"/>
      <c r="AD7" s="7"/>
      <c r="AE7" s="7"/>
      <c r="AF7" s="7"/>
      <c r="AG7" s="7"/>
      <c r="AH7" s="7"/>
      <c r="AI7" s="7">
        <v>75</v>
      </c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>
        <v>35</v>
      </c>
      <c r="AY7" s="7"/>
      <c r="AZ7" s="7"/>
      <c r="BA7" s="35"/>
    </row>
    <row r="8" spans="1:53" s="11" customFormat="1" ht="18" customHeight="1">
      <c r="A8" s="1">
        <v>4</v>
      </c>
      <c r="B8" s="1">
        <v>35714</v>
      </c>
      <c r="C8" s="22" t="s">
        <v>195</v>
      </c>
      <c r="D8" s="1" t="s">
        <v>26</v>
      </c>
      <c r="E8" s="6" t="s">
        <v>181</v>
      </c>
      <c r="F8" s="1" t="s">
        <v>11</v>
      </c>
      <c r="G8" s="1">
        <f t="shared" si="0"/>
        <v>372</v>
      </c>
      <c r="H8" s="30"/>
      <c r="I8" s="66"/>
      <c r="J8" s="7">
        <v>3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>
        <v>80</v>
      </c>
      <c r="Y8" s="7"/>
      <c r="Z8" s="7">
        <v>55</v>
      </c>
      <c r="AA8" s="7">
        <v>60</v>
      </c>
      <c r="AB8" s="7"/>
      <c r="AC8" s="7"/>
      <c r="AD8" s="7"/>
      <c r="AE8" s="7"/>
      <c r="AF8" s="7"/>
      <c r="AG8" s="7"/>
      <c r="AH8" s="7"/>
      <c r="AI8" s="7">
        <v>35</v>
      </c>
      <c r="AJ8" s="7"/>
      <c r="AK8" s="7"/>
      <c r="AL8" s="7"/>
      <c r="AM8" s="7">
        <v>75</v>
      </c>
      <c r="AN8" s="7"/>
      <c r="AO8" s="7"/>
      <c r="AP8" s="7"/>
      <c r="AQ8" s="7"/>
      <c r="AR8" s="7"/>
      <c r="AS8" s="7"/>
      <c r="AT8" s="7"/>
      <c r="AU8" s="7"/>
      <c r="AV8" s="7"/>
      <c r="AW8" s="7"/>
      <c r="AX8" s="7">
        <v>55</v>
      </c>
      <c r="AY8" s="7"/>
      <c r="AZ8" s="7">
        <v>9</v>
      </c>
      <c r="BA8" s="35"/>
    </row>
    <row r="9" spans="1:53" s="11" customFormat="1" ht="18" customHeight="1">
      <c r="A9" s="1">
        <v>5</v>
      </c>
      <c r="B9" s="1">
        <v>47879</v>
      </c>
      <c r="C9" s="22" t="s">
        <v>106</v>
      </c>
      <c r="D9" s="1" t="s">
        <v>26</v>
      </c>
      <c r="E9" s="6" t="s">
        <v>89</v>
      </c>
      <c r="F9" s="1" t="s">
        <v>13</v>
      </c>
      <c r="G9" s="1">
        <f t="shared" si="0"/>
        <v>317</v>
      </c>
      <c r="H9" s="30"/>
      <c r="I9" s="66"/>
      <c r="J9" s="7">
        <v>9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>
        <v>15</v>
      </c>
      <c r="AA9" s="7">
        <v>30</v>
      </c>
      <c r="AB9" s="7"/>
      <c r="AC9" s="7"/>
      <c r="AD9" s="7"/>
      <c r="AE9" s="7"/>
      <c r="AF9" s="7"/>
      <c r="AG9" s="7">
        <v>50</v>
      </c>
      <c r="AH9" s="7"/>
      <c r="AI9" s="7">
        <v>50</v>
      </c>
      <c r="AJ9" s="7"/>
      <c r="AK9" s="7"/>
      <c r="AL9" s="7">
        <v>80</v>
      </c>
      <c r="AM9" s="7"/>
      <c r="AN9" s="7"/>
      <c r="AO9" s="7"/>
      <c r="AP9" s="7">
        <v>30</v>
      </c>
      <c r="AQ9" s="7"/>
      <c r="AR9" s="7"/>
      <c r="AS9" s="7"/>
      <c r="AT9" s="7"/>
      <c r="AU9" s="7"/>
      <c r="AV9" s="7">
        <v>5</v>
      </c>
      <c r="AW9" s="7">
        <v>8</v>
      </c>
      <c r="AX9" s="7"/>
      <c r="AY9" s="7">
        <v>40</v>
      </c>
      <c r="AZ9" s="7"/>
      <c r="BA9" s="35"/>
    </row>
    <row r="10" spans="1:53" s="11" customFormat="1" ht="18" customHeight="1">
      <c r="A10" s="1">
        <v>6</v>
      </c>
      <c r="B10" s="1">
        <v>42570</v>
      </c>
      <c r="C10" s="22" t="s">
        <v>200</v>
      </c>
      <c r="D10" s="1" t="s">
        <v>26</v>
      </c>
      <c r="E10" s="6" t="s">
        <v>12</v>
      </c>
      <c r="F10" s="1" t="s">
        <v>11</v>
      </c>
      <c r="G10" s="1">
        <f t="shared" si="0"/>
        <v>293</v>
      </c>
      <c r="H10" s="30"/>
      <c r="I10" s="66"/>
      <c r="J10" s="7">
        <v>9</v>
      </c>
      <c r="K10" s="7"/>
      <c r="L10" s="7"/>
      <c r="M10" s="7"/>
      <c r="N10" s="7">
        <v>40</v>
      </c>
      <c r="O10" s="7"/>
      <c r="P10" s="7">
        <v>40</v>
      </c>
      <c r="Q10" s="7"/>
      <c r="R10" s="7"/>
      <c r="S10" s="7"/>
      <c r="T10" s="7"/>
      <c r="U10" s="7"/>
      <c r="V10" s="7"/>
      <c r="W10" s="7"/>
      <c r="X10" s="7"/>
      <c r="Y10" s="7"/>
      <c r="Z10" s="7">
        <v>12</v>
      </c>
      <c r="AA10" s="7"/>
      <c r="AB10" s="7"/>
      <c r="AC10" s="7"/>
      <c r="AD10" s="7">
        <v>75</v>
      </c>
      <c r="AE10" s="7"/>
      <c r="AF10" s="7"/>
      <c r="AG10" s="7"/>
      <c r="AH10" s="7"/>
      <c r="AI10" s="7">
        <v>8</v>
      </c>
      <c r="AJ10" s="7"/>
      <c r="AK10" s="7"/>
      <c r="AL10" s="7"/>
      <c r="AM10" s="7">
        <v>40</v>
      </c>
      <c r="AN10" s="7"/>
      <c r="AO10" s="7"/>
      <c r="AP10" s="7"/>
      <c r="AQ10" s="7">
        <v>30</v>
      </c>
      <c r="AR10" s="7"/>
      <c r="AS10" s="7"/>
      <c r="AT10" s="7"/>
      <c r="AU10" s="7"/>
      <c r="AV10" s="7"/>
      <c r="AW10" s="7"/>
      <c r="AX10" s="7">
        <v>33</v>
      </c>
      <c r="AY10" s="7"/>
      <c r="AZ10" s="7">
        <v>6</v>
      </c>
      <c r="BA10" s="35"/>
    </row>
    <row r="11" spans="1:53" s="11" customFormat="1" ht="18" customHeight="1">
      <c r="A11" s="1">
        <v>7</v>
      </c>
      <c r="B11" s="1">
        <v>34246</v>
      </c>
      <c r="C11" s="22" t="s">
        <v>109</v>
      </c>
      <c r="D11" s="1" t="s">
        <v>26</v>
      </c>
      <c r="E11" s="6" t="s">
        <v>89</v>
      </c>
      <c r="F11" s="1" t="s">
        <v>13</v>
      </c>
      <c r="G11" s="1">
        <f t="shared" si="0"/>
        <v>265</v>
      </c>
      <c r="H11" s="30"/>
      <c r="I11" s="66"/>
      <c r="J11" s="7">
        <v>10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40</v>
      </c>
      <c r="Z11" s="7">
        <v>7</v>
      </c>
      <c r="AA11" s="7">
        <v>10</v>
      </c>
      <c r="AB11" s="7"/>
      <c r="AC11" s="7"/>
      <c r="AD11" s="7"/>
      <c r="AE11" s="7"/>
      <c r="AF11" s="7"/>
      <c r="AG11" s="7">
        <v>60</v>
      </c>
      <c r="AH11" s="7"/>
      <c r="AI11" s="7"/>
      <c r="AJ11" s="7"/>
      <c r="AK11" s="7"/>
      <c r="AL11" s="7">
        <v>75</v>
      </c>
      <c r="AM11" s="7"/>
      <c r="AN11" s="7"/>
      <c r="AO11" s="7"/>
      <c r="AP11" s="7">
        <v>40</v>
      </c>
      <c r="AQ11" s="7"/>
      <c r="AR11" s="7"/>
      <c r="AS11" s="7"/>
      <c r="AT11" s="7"/>
      <c r="AU11" s="7"/>
      <c r="AV11" s="7"/>
      <c r="AW11" s="7">
        <v>3</v>
      </c>
      <c r="AX11" s="7"/>
      <c r="AY11" s="7">
        <v>20</v>
      </c>
      <c r="AZ11" s="7"/>
      <c r="BA11" s="35"/>
    </row>
    <row r="12" spans="1:53" s="11" customFormat="1" ht="18" customHeight="1">
      <c r="A12" s="1">
        <v>8</v>
      </c>
      <c r="B12" s="1">
        <v>35066</v>
      </c>
      <c r="C12" s="22" t="s">
        <v>284</v>
      </c>
      <c r="D12" s="1" t="s">
        <v>26</v>
      </c>
      <c r="E12" s="6" t="s">
        <v>285</v>
      </c>
      <c r="F12" s="1" t="s">
        <v>11</v>
      </c>
      <c r="G12" s="1">
        <f t="shared" si="0"/>
        <v>235</v>
      </c>
      <c r="H12" s="30"/>
      <c r="I12" s="66"/>
      <c r="J12" s="7">
        <v>2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>
        <v>18</v>
      </c>
      <c r="AA12" s="7"/>
      <c r="AB12" s="7"/>
      <c r="AC12" s="7"/>
      <c r="AD12" s="7">
        <v>70</v>
      </c>
      <c r="AE12" s="7"/>
      <c r="AF12" s="7"/>
      <c r="AG12" s="7"/>
      <c r="AH12" s="7"/>
      <c r="AI12" s="7">
        <v>15</v>
      </c>
      <c r="AJ12" s="7"/>
      <c r="AK12" s="7"/>
      <c r="AL12" s="7"/>
      <c r="AM12" s="7">
        <v>60</v>
      </c>
      <c r="AN12" s="7"/>
      <c r="AO12" s="7"/>
      <c r="AP12" s="7"/>
      <c r="AQ12" s="7">
        <v>40</v>
      </c>
      <c r="AR12" s="7"/>
      <c r="AS12" s="7"/>
      <c r="AT12" s="7"/>
      <c r="AU12" s="7"/>
      <c r="AV12" s="7"/>
      <c r="AW12" s="7"/>
      <c r="AX12" s="7">
        <v>30</v>
      </c>
      <c r="AY12" s="7"/>
      <c r="AZ12" s="7"/>
      <c r="BA12" s="35"/>
    </row>
    <row r="13" spans="1:53" s="11" customFormat="1" ht="18" customHeight="1">
      <c r="A13" s="1">
        <v>9</v>
      </c>
      <c r="B13" s="1">
        <v>37503</v>
      </c>
      <c r="C13" s="22" t="s">
        <v>1519</v>
      </c>
      <c r="D13" s="1" t="s">
        <v>26</v>
      </c>
      <c r="E13" s="6" t="s">
        <v>12</v>
      </c>
      <c r="F13" s="1" t="s">
        <v>14</v>
      </c>
      <c r="G13" s="1">
        <f t="shared" si="0"/>
        <v>210</v>
      </c>
      <c r="H13" s="30"/>
      <c r="I13" s="66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120</v>
      </c>
      <c r="AA13" s="7">
        <v>90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35"/>
    </row>
    <row r="14" spans="1:53" s="11" customFormat="1" ht="18" customHeight="1">
      <c r="A14" s="1">
        <v>9</v>
      </c>
      <c r="B14" s="1">
        <v>40147</v>
      </c>
      <c r="C14" s="22" t="s">
        <v>196</v>
      </c>
      <c r="D14" s="1" t="s">
        <v>26</v>
      </c>
      <c r="E14" s="6" t="s">
        <v>194</v>
      </c>
      <c r="F14" s="1" t="s">
        <v>16</v>
      </c>
      <c r="G14" s="1">
        <f t="shared" si="0"/>
        <v>210</v>
      </c>
      <c r="H14" s="30"/>
      <c r="I14" s="66"/>
      <c r="J14" s="7"/>
      <c r="K14" s="7"/>
      <c r="L14" s="7"/>
      <c r="M14" s="7"/>
      <c r="N14" s="7"/>
      <c r="O14" s="7"/>
      <c r="P14" s="7"/>
      <c r="Q14" s="7"/>
      <c r="R14" s="7"/>
      <c r="S14" s="7">
        <v>25</v>
      </c>
      <c r="T14" s="7"/>
      <c r="U14" s="7">
        <v>45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>
        <v>55</v>
      </c>
      <c r="AH14" s="7"/>
      <c r="AI14" s="7">
        <v>4</v>
      </c>
      <c r="AJ14" s="7">
        <v>70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>
        <v>3</v>
      </c>
      <c r="AY14" s="7"/>
      <c r="AZ14" s="7">
        <v>8</v>
      </c>
      <c r="BA14" s="35"/>
    </row>
    <row r="15" spans="1:53" s="11" customFormat="1" ht="18" customHeight="1">
      <c r="A15" s="1">
        <v>11</v>
      </c>
      <c r="B15" s="1">
        <v>54258</v>
      </c>
      <c r="C15" s="22" t="s">
        <v>111</v>
      </c>
      <c r="D15" s="1" t="s">
        <v>26</v>
      </c>
      <c r="E15" s="6" t="s">
        <v>99</v>
      </c>
      <c r="F15" s="1" t="s">
        <v>13</v>
      </c>
      <c r="G15" s="1">
        <f t="shared" si="0"/>
        <v>200</v>
      </c>
      <c r="H15" s="30"/>
      <c r="I15" s="66"/>
      <c r="J15" s="7">
        <v>8</v>
      </c>
      <c r="K15" s="7"/>
      <c r="L15" s="7"/>
      <c r="M15" s="7">
        <v>10</v>
      </c>
      <c r="N15" s="7"/>
      <c r="O15" s="7"/>
      <c r="P15" s="7"/>
      <c r="Q15" s="7"/>
      <c r="R15" s="7"/>
      <c r="S15" s="7"/>
      <c r="T15" s="7"/>
      <c r="U15" s="7">
        <v>55</v>
      </c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>
        <v>33</v>
      </c>
      <c r="AH15" s="7"/>
      <c r="AI15" s="7"/>
      <c r="AJ15" s="7"/>
      <c r="AK15" s="7"/>
      <c r="AL15" s="7">
        <v>70</v>
      </c>
      <c r="AM15" s="7"/>
      <c r="AN15" s="7"/>
      <c r="AO15" s="7"/>
      <c r="AP15" s="7"/>
      <c r="AQ15" s="7"/>
      <c r="AR15" s="7"/>
      <c r="AS15" s="7"/>
      <c r="AT15" s="7"/>
      <c r="AU15" s="7"/>
      <c r="AV15" s="7">
        <v>3</v>
      </c>
      <c r="AW15" s="7">
        <v>6</v>
      </c>
      <c r="AX15" s="7"/>
      <c r="AY15" s="7">
        <v>15</v>
      </c>
      <c r="AZ15" s="7"/>
      <c r="BA15" s="35"/>
    </row>
    <row r="16" spans="1:53" s="11" customFormat="1" ht="18" customHeight="1">
      <c r="A16" s="1">
        <v>12</v>
      </c>
      <c r="B16" s="1">
        <v>44773</v>
      </c>
      <c r="C16" s="22" t="s">
        <v>108</v>
      </c>
      <c r="D16" s="1" t="s">
        <v>26</v>
      </c>
      <c r="E16" s="6" t="s">
        <v>68</v>
      </c>
      <c r="F16" s="1" t="s">
        <v>13</v>
      </c>
      <c r="G16" s="1">
        <f t="shared" si="0"/>
        <v>199</v>
      </c>
      <c r="H16" s="30"/>
      <c r="I16" s="66"/>
      <c r="J16" s="7">
        <v>5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36</v>
      </c>
      <c r="AA16" s="7"/>
      <c r="AB16" s="7"/>
      <c r="AC16" s="7"/>
      <c r="AD16" s="7"/>
      <c r="AE16" s="7"/>
      <c r="AF16" s="7"/>
      <c r="AG16" s="7">
        <v>40</v>
      </c>
      <c r="AH16" s="7"/>
      <c r="AI16" s="7"/>
      <c r="AJ16" s="7"/>
      <c r="AK16" s="7"/>
      <c r="AL16" s="7">
        <v>60</v>
      </c>
      <c r="AM16" s="7"/>
      <c r="AN16" s="7"/>
      <c r="AO16" s="7"/>
      <c r="AP16" s="7">
        <v>25</v>
      </c>
      <c r="AQ16" s="7"/>
      <c r="AR16" s="7"/>
      <c r="AS16" s="7"/>
      <c r="AT16" s="7"/>
      <c r="AU16" s="7"/>
      <c r="AV16" s="7">
        <v>4</v>
      </c>
      <c r="AW16" s="7">
        <v>4</v>
      </c>
      <c r="AX16" s="7"/>
      <c r="AY16" s="7">
        <v>25</v>
      </c>
      <c r="AZ16" s="7"/>
      <c r="BA16" s="35"/>
    </row>
    <row r="17" spans="1:53" s="11" customFormat="1" ht="18" customHeight="1">
      <c r="A17" s="1">
        <v>13</v>
      </c>
      <c r="B17" s="1">
        <v>55822</v>
      </c>
      <c r="C17" s="22" t="s">
        <v>293</v>
      </c>
      <c r="D17" s="1" t="s">
        <v>26</v>
      </c>
      <c r="E17" s="6" t="s">
        <v>184</v>
      </c>
      <c r="F17" s="1" t="s">
        <v>11</v>
      </c>
      <c r="G17" s="1">
        <f t="shared" si="0"/>
        <v>187</v>
      </c>
      <c r="H17" s="30"/>
      <c r="I17" s="66"/>
      <c r="J17" s="7">
        <v>1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29</v>
      </c>
      <c r="AA17" s="7">
        <v>35</v>
      </c>
      <c r="AB17" s="7"/>
      <c r="AC17" s="7"/>
      <c r="AD17" s="7"/>
      <c r="AE17" s="7"/>
      <c r="AF17" s="7"/>
      <c r="AG17" s="7"/>
      <c r="AH17" s="7"/>
      <c r="AI17" s="7">
        <v>45</v>
      </c>
      <c r="AJ17" s="7"/>
      <c r="AK17" s="7"/>
      <c r="AL17" s="7"/>
      <c r="AM17" s="7">
        <v>70</v>
      </c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>
        <v>7</v>
      </c>
      <c r="AY17" s="7"/>
      <c r="AZ17" s="7"/>
      <c r="BA17" s="35"/>
    </row>
    <row r="18" spans="1:53" s="11" customFormat="1" ht="18" customHeight="1">
      <c r="A18" s="1">
        <v>14</v>
      </c>
      <c r="B18" s="1">
        <v>34383</v>
      </c>
      <c r="C18" s="22" t="s">
        <v>1577</v>
      </c>
      <c r="D18" s="1" t="s">
        <v>26</v>
      </c>
      <c r="E18" s="6" t="s">
        <v>1558</v>
      </c>
      <c r="F18" s="1" t="s">
        <v>16</v>
      </c>
      <c r="G18" s="1">
        <f t="shared" si="0"/>
        <v>180</v>
      </c>
      <c r="H18" s="30"/>
      <c r="I18" s="66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180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35"/>
    </row>
    <row r="19" spans="1:53" s="11" customFormat="1" ht="18" customHeight="1">
      <c r="A19" s="1">
        <v>15</v>
      </c>
      <c r="B19" s="23">
        <v>47807</v>
      </c>
      <c r="C19" s="5" t="s">
        <v>837</v>
      </c>
      <c r="D19" s="1" t="s">
        <v>26</v>
      </c>
      <c r="E19" s="6" t="s">
        <v>838</v>
      </c>
      <c r="F19" s="1" t="s">
        <v>15</v>
      </c>
      <c r="G19" s="1">
        <f t="shared" si="0"/>
        <v>167.5</v>
      </c>
      <c r="H19" s="30"/>
      <c r="I19" s="66"/>
      <c r="J19" s="7"/>
      <c r="K19" s="7"/>
      <c r="L19" s="7"/>
      <c r="M19" s="7"/>
      <c r="N19" s="7"/>
      <c r="O19" s="7"/>
      <c r="P19" s="7">
        <v>32.5</v>
      </c>
      <c r="Q19" s="7"/>
      <c r="R19" s="7"/>
      <c r="S19" s="7"/>
      <c r="T19" s="7"/>
      <c r="U19" s="7"/>
      <c r="V19" s="7">
        <v>70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>
        <v>20</v>
      </c>
      <c r="AI19" s="7"/>
      <c r="AJ19" s="7"/>
      <c r="AK19" s="7"/>
      <c r="AL19" s="7"/>
      <c r="AM19" s="7">
        <v>45</v>
      </c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35"/>
    </row>
    <row r="20" spans="1:53" s="11" customFormat="1" ht="18" customHeight="1">
      <c r="A20" s="1">
        <v>16</v>
      </c>
      <c r="B20" s="1">
        <v>48874</v>
      </c>
      <c r="C20" s="22" t="s">
        <v>112</v>
      </c>
      <c r="D20" s="1" t="s">
        <v>26</v>
      </c>
      <c r="E20" s="6" t="s">
        <v>68</v>
      </c>
      <c r="F20" s="1" t="s">
        <v>13</v>
      </c>
      <c r="G20" s="1">
        <f t="shared" si="0"/>
        <v>167</v>
      </c>
      <c r="H20" s="30"/>
      <c r="I20" s="66"/>
      <c r="J20" s="7">
        <v>7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35</v>
      </c>
      <c r="V20" s="7"/>
      <c r="W20" s="7">
        <v>10</v>
      </c>
      <c r="X20" s="7"/>
      <c r="Y20" s="7">
        <v>35</v>
      </c>
      <c r="Z20" s="7"/>
      <c r="AA20" s="7"/>
      <c r="AB20" s="7"/>
      <c r="AC20" s="7"/>
      <c r="AD20" s="7"/>
      <c r="AE20" s="7"/>
      <c r="AF20" s="7"/>
      <c r="AG20" s="7">
        <v>31</v>
      </c>
      <c r="AH20" s="7"/>
      <c r="AI20" s="7"/>
      <c r="AJ20" s="7"/>
      <c r="AK20" s="7"/>
      <c r="AL20" s="7"/>
      <c r="AM20" s="7"/>
      <c r="AN20" s="7"/>
      <c r="AO20" s="7"/>
      <c r="AP20" s="7">
        <v>35</v>
      </c>
      <c r="AQ20" s="7"/>
      <c r="AR20" s="7"/>
      <c r="AS20" s="7"/>
      <c r="AT20" s="7"/>
      <c r="AU20" s="7"/>
      <c r="AV20" s="7"/>
      <c r="AW20" s="7">
        <v>1</v>
      </c>
      <c r="AX20" s="7"/>
      <c r="AY20" s="7">
        <v>13</v>
      </c>
      <c r="AZ20" s="7"/>
      <c r="BA20" s="35"/>
    </row>
    <row r="21" spans="1:53" s="11" customFormat="1" ht="18" customHeight="1">
      <c r="A21" s="1">
        <v>17</v>
      </c>
      <c r="B21" s="1">
        <v>47437</v>
      </c>
      <c r="C21" s="22" t="s">
        <v>110</v>
      </c>
      <c r="D21" s="1" t="s">
        <v>26</v>
      </c>
      <c r="E21" s="6" t="s">
        <v>99</v>
      </c>
      <c r="F21" s="1" t="s">
        <v>13</v>
      </c>
      <c r="G21" s="1">
        <f t="shared" si="0"/>
        <v>158</v>
      </c>
      <c r="H21" s="30"/>
      <c r="I21" s="66"/>
      <c r="J21" s="7">
        <v>4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>
        <v>45</v>
      </c>
      <c r="AH21" s="7"/>
      <c r="AI21" s="7"/>
      <c r="AJ21" s="7"/>
      <c r="AK21" s="7"/>
      <c r="AL21" s="7">
        <v>65</v>
      </c>
      <c r="AM21" s="7"/>
      <c r="AN21" s="7"/>
      <c r="AO21" s="7"/>
      <c r="AP21" s="7">
        <v>20</v>
      </c>
      <c r="AQ21" s="7"/>
      <c r="AR21" s="7"/>
      <c r="AS21" s="7"/>
      <c r="AT21" s="7"/>
      <c r="AU21" s="7"/>
      <c r="AV21" s="7">
        <v>2</v>
      </c>
      <c r="AW21" s="7">
        <v>5</v>
      </c>
      <c r="AX21" s="7"/>
      <c r="AY21" s="7">
        <v>17</v>
      </c>
      <c r="AZ21" s="7"/>
      <c r="BA21" s="35"/>
    </row>
    <row r="22" spans="1:53" s="11" customFormat="1" ht="18" customHeight="1">
      <c r="A22" s="1">
        <v>18</v>
      </c>
      <c r="B22" s="1">
        <v>46462</v>
      </c>
      <c r="C22" s="22" t="s">
        <v>113</v>
      </c>
      <c r="D22" s="1" t="s">
        <v>26</v>
      </c>
      <c r="E22" s="6" t="s">
        <v>68</v>
      </c>
      <c r="F22" s="1" t="s">
        <v>13</v>
      </c>
      <c r="G22" s="1">
        <f t="shared" si="0"/>
        <v>152</v>
      </c>
      <c r="H22" s="30"/>
      <c r="I22" s="66"/>
      <c r="J22" s="7">
        <v>6</v>
      </c>
      <c r="K22" s="7"/>
      <c r="L22" s="7"/>
      <c r="M22" s="7">
        <v>6</v>
      </c>
      <c r="N22" s="7"/>
      <c r="O22" s="7"/>
      <c r="P22" s="7"/>
      <c r="Q22" s="7"/>
      <c r="R22" s="7"/>
      <c r="S22" s="7"/>
      <c r="T22" s="7"/>
      <c r="U22" s="7">
        <v>50</v>
      </c>
      <c r="V22" s="7"/>
      <c r="W22" s="7">
        <v>9</v>
      </c>
      <c r="X22" s="7"/>
      <c r="Y22" s="7">
        <v>25</v>
      </c>
      <c r="Z22" s="7"/>
      <c r="AA22" s="7"/>
      <c r="AB22" s="7"/>
      <c r="AC22" s="7"/>
      <c r="AD22" s="7"/>
      <c r="AE22" s="7"/>
      <c r="AF22" s="7"/>
      <c r="AG22" s="7">
        <v>35</v>
      </c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>
        <v>8</v>
      </c>
      <c r="AW22" s="7">
        <v>2</v>
      </c>
      <c r="AX22" s="7"/>
      <c r="AY22" s="7">
        <v>11</v>
      </c>
      <c r="AZ22" s="7"/>
      <c r="BA22" s="35"/>
    </row>
    <row r="23" spans="1:53" s="11" customFormat="1" ht="18" customHeight="1">
      <c r="A23" s="1">
        <v>19</v>
      </c>
      <c r="B23" s="1">
        <v>39335</v>
      </c>
      <c r="C23" s="22" t="s">
        <v>932</v>
      </c>
      <c r="D23" s="1" t="s">
        <v>26</v>
      </c>
      <c r="E23" s="6" t="s">
        <v>12</v>
      </c>
      <c r="F23" s="1" t="s">
        <v>11</v>
      </c>
      <c r="G23" s="1">
        <f t="shared" si="0"/>
        <v>147</v>
      </c>
      <c r="H23" s="30"/>
      <c r="I23" s="66"/>
      <c r="J23" s="7">
        <v>8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>
        <v>65</v>
      </c>
      <c r="Y23" s="7"/>
      <c r="Z23" s="7">
        <v>9</v>
      </c>
      <c r="AA23" s="7"/>
      <c r="AB23" s="7"/>
      <c r="AC23" s="7"/>
      <c r="AD23" s="7"/>
      <c r="AE23" s="7"/>
      <c r="AF23" s="7"/>
      <c r="AG23" s="7"/>
      <c r="AH23" s="7"/>
      <c r="AI23" s="7">
        <v>65</v>
      </c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35"/>
    </row>
    <row r="24" spans="1:53" s="11" customFormat="1" ht="18" customHeight="1">
      <c r="A24" s="1">
        <v>20</v>
      </c>
      <c r="B24" s="1">
        <v>40265</v>
      </c>
      <c r="C24" s="22" t="s">
        <v>327</v>
      </c>
      <c r="D24" s="1" t="s">
        <v>26</v>
      </c>
      <c r="E24" s="6" t="s">
        <v>328</v>
      </c>
      <c r="F24" s="1" t="s">
        <v>13</v>
      </c>
      <c r="G24" s="1">
        <f t="shared" si="0"/>
        <v>145</v>
      </c>
      <c r="H24" s="30"/>
      <c r="I24" s="6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80</v>
      </c>
      <c r="AA24" s="7">
        <v>45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>
        <v>10</v>
      </c>
      <c r="AW24" s="7">
        <v>10</v>
      </c>
      <c r="AX24" s="7"/>
      <c r="AY24" s="7"/>
      <c r="AZ24" s="7"/>
      <c r="BA24" s="35"/>
    </row>
    <row r="25" spans="1:53" s="11" customFormat="1" ht="18" customHeight="1">
      <c r="A25" s="1">
        <v>21</v>
      </c>
      <c r="B25" s="1">
        <v>38042</v>
      </c>
      <c r="C25" s="22" t="s">
        <v>289</v>
      </c>
      <c r="D25" s="1" t="s">
        <v>26</v>
      </c>
      <c r="E25" s="6" t="s">
        <v>290</v>
      </c>
      <c r="F25" s="1" t="s">
        <v>199</v>
      </c>
      <c r="G25" s="1">
        <f t="shared" si="0"/>
        <v>142</v>
      </c>
      <c r="H25" s="30"/>
      <c r="I25" s="66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v>60</v>
      </c>
      <c r="Y25" s="7"/>
      <c r="Z25" s="7"/>
      <c r="AA25" s="7">
        <v>7</v>
      </c>
      <c r="AB25" s="7"/>
      <c r="AC25" s="7"/>
      <c r="AD25" s="7"/>
      <c r="AE25" s="7"/>
      <c r="AF25" s="7"/>
      <c r="AG25" s="7"/>
      <c r="AH25" s="7"/>
      <c r="AI25" s="7"/>
      <c r="AJ25" s="7">
        <v>65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>
        <v>10</v>
      </c>
      <c r="AY25" s="7"/>
      <c r="AZ25" s="7"/>
      <c r="BA25" s="35"/>
    </row>
    <row r="26" spans="1:53" s="11" customFormat="1" ht="18" customHeight="1">
      <c r="A26" s="1">
        <v>22</v>
      </c>
      <c r="B26" s="1">
        <v>60480</v>
      </c>
      <c r="C26" s="22" t="s">
        <v>407</v>
      </c>
      <c r="D26" s="1" t="s">
        <v>26</v>
      </c>
      <c r="E26" s="6" t="s">
        <v>400</v>
      </c>
      <c r="F26" s="1" t="s">
        <v>16</v>
      </c>
      <c r="G26" s="1">
        <f t="shared" si="0"/>
        <v>129.5</v>
      </c>
      <c r="H26" s="30"/>
      <c r="I26" s="66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70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>
        <v>7</v>
      </c>
      <c r="AJ26" s="7">
        <v>40</v>
      </c>
      <c r="AK26" s="7"/>
      <c r="AL26" s="7"/>
      <c r="AM26" s="7"/>
      <c r="AN26" s="7"/>
      <c r="AO26" s="7"/>
      <c r="AP26" s="7"/>
      <c r="AQ26" s="7"/>
      <c r="AR26" s="7"/>
      <c r="AS26" s="7">
        <v>12.5</v>
      </c>
      <c r="AT26" s="7"/>
      <c r="AU26" s="7"/>
      <c r="AV26" s="7"/>
      <c r="AW26" s="7"/>
      <c r="AX26" s="7"/>
      <c r="AY26" s="7"/>
      <c r="AZ26" s="7"/>
      <c r="BA26" s="35"/>
    </row>
    <row r="27" spans="1:53" s="11" customFormat="1" ht="18" customHeight="1">
      <c r="A27" s="1">
        <v>23</v>
      </c>
      <c r="B27" s="1">
        <v>50944</v>
      </c>
      <c r="C27" s="22" t="s">
        <v>278</v>
      </c>
      <c r="D27" s="1" t="s">
        <v>26</v>
      </c>
      <c r="E27" s="6" t="s">
        <v>246</v>
      </c>
      <c r="F27" s="1" t="s">
        <v>11</v>
      </c>
      <c r="G27" s="1">
        <f t="shared" si="0"/>
        <v>125</v>
      </c>
      <c r="H27" s="30"/>
      <c r="I27" s="66"/>
      <c r="J27" s="7">
        <v>5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>
        <v>70</v>
      </c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>
        <v>50</v>
      </c>
      <c r="AY27" s="7"/>
      <c r="AZ27" s="7"/>
      <c r="BA27" s="35"/>
    </row>
    <row r="28" spans="1:53" s="11" customFormat="1" ht="18" customHeight="1">
      <c r="A28" s="1">
        <v>24</v>
      </c>
      <c r="B28" s="1">
        <v>58014</v>
      </c>
      <c r="C28" s="22" t="s">
        <v>288</v>
      </c>
      <c r="D28" s="1" t="s">
        <v>26</v>
      </c>
      <c r="E28" s="6" t="s">
        <v>246</v>
      </c>
      <c r="F28" s="1" t="s">
        <v>11</v>
      </c>
      <c r="G28" s="1">
        <f t="shared" si="0"/>
        <v>121.5</v>
      </c>
      <c r="H28" s="30"/>
      <c r="I28" s="66"/>
      <c r="J28" s="7">
        <v>4</v>
      </c>
      <c r="K28" s="7"/>
      <c r="L28" s="7"/>
      <c r="M28" s="7"/>
      <c r="N28" s="7"/>
      <c r="O28" s="7"/>
      <c r="P28" s="7"/>
      <c r="Q28" s="7">
        <v>37.5</v>
      </c>
      <c r="R28" s="7"/>
      <c r="S28" s="7"/>
      <c r="T28" s="7"/>
      <c r="U28" s="7"/>
      <c r="V28" s="7"/>
      <c r="W28" s="7"/>
      <c r="X28" s="7"/>
      <c r="Y28" s="7"/>
      <c r="Z28" s="7">
        <v>10</v>
      </c>
      <c r="AA28" s="7"/>
      <c r="AB28" s="7"/>
      <c r="AC28" s="7"/>
      <c r="AD28" s="7"/>
      <c r="AE28" s="7"/>
      <c r="AF28" s="7"/>
      <c r="AG28" s="7"/>
      <c r="AH28" s="7"/>
      <c r="AI28" s="7">
        <v>55</v>
      </c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>
        <v>15</v>
      </c>
      <c r="AY28" s="7"/>
      <c r="AZ28" s="7"/>
      <c r="BA28" s="35"/>
    </row>
    <row r="29" spans="1:53" s="11" customFormat="1" ht="18" customHeight="1">
      <c r="A29" s="1">
        <v>25</v>
      </c>
      <c r="B29" s="1">
        <v>39637</v>
      </c>
      <c r="C29" s="22" t="s">
        <v>330</v>
      </c>
      <c r="D29" s="1" t="s">
        <v>26</v>
      </c>
      <c r="E29" s="6" t="s">
        <v>325</v>
      </c>
      <c r="F29" s="1" t="s">
        <v>17</v>
      </c>
      <c r="G29" s="1">
        <f t="shared" si="0"/>
        <v>116</v>
      </c>
      <c r="H29" s="30"/>
      <c r="I29" s="66"/>
      <c r="J29" s="7">
        <v>9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40</v>
      </c>
      <c r="V29" s="7"/>
      <c r="W29" s="7"/>
      <c r="X29" s="7"/>
      <c r="Y29" s="7"/>
      <c r="Z29" s="7">
        <v>14</v>
      </c>
      <c r="AA29" s="7">
        <v>40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>
        <v>6</v>
      </c>
      <c r="AW29" s="7">
        <v>7</v>
      </c>
      <c r="AX29" s="7"/>
      <c r="AY29" s="7"/>
      <c r="AZ29" s="7"/>
      <c r="BA29" s="35"/>
    </row>
    <row r="30" spans="1:53" s="11" customFormat="1" ht="18" customHeight="1">
      <c r="A30" s="1">
        <v>26</v>
      </c>
      <c r="B30" s="1">
        <v>47188</v>
      </c>
      <c r="C30" s="22" t="s">
        <v>405</v>
      </c>
      <c r="D30" s="1" t="s">
        <v>26</v>
      </c>
      <c r="E30" s="6" t="s">
        <v>12</v>
      </c>
      <c r="F30" s="1" t="s">
        <v>11</v>
      </c>
      <c r="G30" s="1">
        <f t="shared" si="0"/>
        <v>107.5</v>
      </c>
      <c r="H30" s="30"/>
      <c r="I30" s="66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>
        <v>40</v>
      </c>
      <c r="AJ30" s="7">
        <v>50</v>
      </c>
      <c r="AK30" s="7"/>
      <c r="AL30" s="7"/>
      <c r="AM30" s="7"/>
      <c r="AN30" s="7"/>
      <c r="AO30" s="7"/>
      <c r="AP30" s="7"/>
      <c r="AQ30" s="7"/>
      <c r="AR30" s="7"/>
      <c r="AS30" s="7">
        <v>17.5</v>
      </c>
      <c r="AT30" s="7"/>
      <c r="AU30" s="7"/>
      <c r="AV30" s="7"/>
      <c r="AW30" s="7"/>
      <c r="AX30" s="7"/>
      <c r="AY30" s="7"/>
      <c r="AZ30" s="7"/>
      <c r="BA30" s="35"/>
    </row>
    <row r="31" spans="1:53" s="11" customFormat="1" ht="18" customHeight="1">
      <c r="A31" s="1">
        <v>27</v>
      </c>
      <c r="B31" s="1">
        <v>55288</v>
      </c>
      <c r="C31" s="22" t="s">
        <v>564</v>
      </c>
      <c r="D31" s="1" t="s">
        <v>26</v>
      </c>
      <c r="E31" s="6" t="s">
        <v>384</v>
      </c>
      <c r="F31" s="1" t="s">
        <v>11</v>
      </c>
      <c r="G31" s="1">
        <f t="shared" si="0"/>
        <v>105</v>
      </c>
      <c r="H31" s="30"/>
      <c r="I31" s="66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>
        <v>30</v>
      </c>
      <c r="AD31" s="7"/>
      <c r="AE31" s="7"/>
      <c r="AF31" s="7"/>
      <c r="AG31" s="7"/>
      <c r="AH31" s="7"/>
      <c r="AI31" s="7"/>
      <c r="AJ31" s="7"/>
      <c r="AK31" s="7"/>
      <c r="AL31" s="7"/>
      <c r="AM31" s="7">
        <v>50</v>
      </c>
      <c r="AN31" s="7"/>
      <c r="AO31" s="7"/>
      <c r="AP31" s="7"/>
      <c r="AQ31" s="7">
        <v>25</v>
      </c>
      <c r="AR31" s="7"/>
      <c r="AS31" s="7"/>
      <c r="AT31" s="7"/>
      <c r="AU31" s="7"/>
      <c r="AV31" s="7"/>
      <c r="AW31" s="7"/>
      <c r="AX31" s="7"/>
      <c r="AY31" s="7"/>
      <c r="AZ31" s="7"/>
      <c r="BA31" s="35"/>
    </row>
    <row r="32" spans="1:53" s="11" customFormat="1" ht="18" customHeight="1">
      <c r="A32" s="1">
        <v>28</v>
      </c>
      <c r="B32" s="1">
        <v>56933</v>
      </c>
      <c r="C32" s="22" t="s">
        <v>114</v>
      </c>
      <c r="D32" s="1" t="s">
        <v>26</v>
      </c>
      <c r="E32" s="6" t="s">
        <v>12</v>
      </c>
      <c r="F32" s="1" t="s">
        <v>13</v>
      </c>
      <c r="G32" s="1">
        <f t="shared" si="0"/>
        <v>104</v>
      </c>
      <c r="H32" s="30"/>
      <c r="I32" s="66"/>
      <c r="J32" s="7">
        <v>2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33</v>
      </c>
      <c r="V32" s="7"/>
      <c r="W32" s="7"/>
      <c r="X32" s="7"/>
      <c r="Y32" s="7">
        <v>30</v>
      </c>
      <c r="Z32" s="7"/>
      <c r="AA32" s="7"/>
      <c r="AB32" s="7"/>
      <c r="AC32" s="7"/>
      <c r="AD32" s="7"/>
      <c r="AE32" s="7"/>
      <c r="AF32" s="7"/>
      <c r="AG32" s="7">
        <v>30</v>
      </c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>
        <v>9</v>
      </c>
      <c r="AZ32" s="7"/>
      <c r="BA32" s="35"/>
    </row>
    <row r="33" spans="1:53" s="11" customFormat="1" ht="18" customHeight="1">
      <c r="A33" s="1">
        <v>29</v>
      </c>
      <c r="B33" s="23">
        <v>41421</v>
      </c>
      <c r="C33" s="5" t="s">
        <v>836</v>
      </c>
      <c r="D33" s="1" t="s">
        <v>26</v>
      </c>
      <c r="E33" s="6" t="s">
        <v>300</v>
      </c>
      <c r="F33" s="1" t="s">
        <v>11</v>
      </c>
      <c r="G33" s="1">
        <f t="shared" si="0"/>
        <v>100.5</v>
      </c>
      <c r="H33" s="30"/>
      <c r="I33" s="66">
        <v>-5</v>
      </c>
      <c r="J33" s="7">
        <v>6</v>
      </c>
      <c r="K33" s="7"/>
      <c r="L33" s="7"/>
      <c r="M33" s="7"/>
      <c r="N33" s="7"/>
      <c r="O33" s="7"/>
      <c r="P33" s="7"/>
      <c r="Q33" s="7"/>
      <c r="R33" s="7"/>
      <c r="S33" s="7">
        <v>27.5</v>
      </c>
      <c r="T33" s="7"/>
      <c r="U33" s="7"/>
      <c r="V33" s="7"/>
      <c r="W33" s="7"/>
      <c r="X33" s="7"/>
      <c r="Y33" s="7"/>
      <c r="Z33" s="7">
        <v>8</v>
      </c>
      <c r="AA33" s="7"/>
      <c r="AB33" s="7"/>
      <c r="AC33" s="7"/>
      <c r="AD33" s="7"/>
      <c r="AE33" s="7"/>
      <c r="AF33" s="7"/>
      <c r="AG33" s="7"/>
      <c r="AH33" s="7"/>
      <c r="AI33" s="7">
        <v>9</v>
      </c>
      <c r="AJ33" s="7"/>
      <c r="AK33" s="7"/>
      <c r="AL33" s="7"/>
      <c r="AM33" s="7">
        <v>55</v>
      </c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35"/>
    </row>
    <row r="34" spans="1:53" s="11" customFormat="1" ht="18" customHeight="1">
      <c r="A34" s="1">
        <v>30</v>
      </c>
      <c r="B34" s="1">
        <v>53362</v>
      </c>
      <c r="C34" s="22" t="s">
        <v>295</v>
      </c>
      <c r="D34" s="1" t="s">
        <v>26</v>
      </c>
      <c r="E34" s="6" t="s">
        <v>184</v>
      </c>
      <c r="F34" s="1" t="s">
        <v>11</v>
      </c>
      <c r="G34" s="1">
        <f t="shared" si="0"/>
        <v>95</v>
      </c>
      <c r="H34" s="30"/>
      <c r="I34" s="66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>
        <v>25</v>
      </c>
      <c r="AJ34" s="7"/>
      <c r="AK34" s="7"/>
      <c r="AL34" s="7"/>
      <c r="AM34" s="7">
        <v>65</v>
      </c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>
        <v>5</v>
      </c>
      <c r="AY34" s="7"/>
      <c r="AZ34" s="7"/>
      <c r="BA34" s="35"/>
    </row>
    <row r="35" spans="1:53" s="11" customFormat="1" ht="18" customHeight="1">
      <c r="A35" s="1">
        <v>30</v>
      </c>
      <c r="B35" s="23">
        <v>38431</v>
      </c>
      <c r="C35" s="5" t="s">
        <v>893</v>
      </c>
      <c r="D35" s="1" t="s">
        <v>26</v>
      </c>
      <c r="E35" s="6" t="s">
        <v>160</v>
      </c>
      <c r="F35" s="1" t="s">
        <v>16</v>
      </c>
      <c r="G35" s="1">
        <f t="shared" si="0"/>
        <v>95</v>
      </c>
      <c r="H35" s="30"/>
      <c r="I35" s="66"/>
      <c r="J35" s="7"/>
      <c r="K35" s="7"/>
      <c r="L35" s="7"/>
      <c r="M35" s="7"/>
      <c r="N35" s="7"/>
      <c r="O35" s="7"/>
      <c r="P35" s="7">
        <v>35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>
        <v>60</v>
      </c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35"/>
    </row>
    <row r="36" spans="1:53" s="11" customFormat="1" ht="18" customHeight="1">
      <c r="A36" s="1">
        <v>30</v>
      </c>
      <c r="B36" s="1">
        <v>46154</v>
      </c>
      <c r="C36" s="22" t="s">
        <v>287</v>
      </c>
      <c r="D36" s="1" t="s">
        <v>26</v>
      </c>
      <c r="E36" s="6" t="s">
        <v>12</v>
      </c>
      <c r="F36" s="1" t="s">
        <v>14</v>
      </c>
      <c r="G36" s="1">
        <f t="shared" si="0"/>
        <v>95</v>
      </c>
      <c r="H36" s="30"/>
      <c r="I36" s="66"/>
      <c r="J36" s="7">
        <v>10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65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>
        <v>20</v>
      </c>
      <c r="AY36" s="7"/>
      <c r="AZ36" s="7"/>
      <c r="BA36" s="35"/>
    </row>
    <row r="37" spans="1:53" s="11" customFormat="1" ht="18" customHeight="1">
      <c r="A37" s="1">
        <v>33</v>
      </c>
      <c r="B37" s="1">
        <v>52484</v>
      </c>
      <c r="C37" s="22" t="s">
        <v>116</v>
      </c>
      <c r="D37" s="1" t="s">
        <v>26</v>
      </c>
      <c r="E37" s="6" t="s">
        <v>99</v>
      </c>
      <c r="F37" s="1" t="s">
        <v>13</v>
      </c>
      <c r="G37" s="1">
        <f t="shared" ref="G37:G68" si="1">SUM(I37:AZ37)</f>
        <v>94</v>
      </c>
      <c r="H37" s="30"/>
      <c r="I37" s="66"/>
      <c r="J37" s="7">
        <v>3</v>
      </c>
      <c r="K37" s="7"/>
      <c r="L37" s="7"/>
      <c r="M37" s="7">
        <v>7</v>
      </c>
      <c r="N37" s="7"/>
      <c r="O37" s="7"/>
      <c r="P37" s="7"/>
      <c r="Q37" s="7"/>
      <c r="R37" s="7"/>
      <c r="S37" s="7"/>
      <c r="T37" s="7"/>
      <c r="U37" s="7">
        <v>31</v>
      </c>
      <c r="V37" s="7"/>
      <c r="W37" s="7">
        <v>8</v>
      </c>
      <c r="X37" s="7"/>
      <c r="Y37" s="7">
        <v>20</v>
      </c>
      <c r="Z37" s="7"/>
      <c r="AA37" s="7"/>
      <c r="AB37" s="7"/>
      <c r="AC37" s="7"/>
      <c r="AD37" s="7"/>
      <c r="AE37" s="7"/>
      <c r="AF37" s="7"/>
      <c r="AG37" s="7">
        <v>20</v>
      </c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>
        <v>5</v>
      </c>
      <c r="AZ37" s="7"/>
      <c r="BA37" s="35"/>
    </row>
    <row r="38" spans="1:53" s="11" customFormat="1" ht="18" customHeight="1">
      <c r="A38" s="1">
        <v>34</v>
      </c>
      <c r="B38" s="1">
        <v>37739</v>
      </c>
      <c r="C38" s="22" t="s">
        <v>282</v>
      </c>
      <c r="D38" s="1" t="s">
        <v>26</v>
      </c>
      <c r="E38" s="6" t="s">
        <v>283</v>
      </c>
      <c r="F38" s="1" t="s">
        <v>199</v>
      </c>
      <c r="G38" s="1">
        <f t="shared" si="1"/>
        <v>91</v>
      </c>
      <c r="H38" s="30"/>
      <c r="I38" s="66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v>45</v>
      </c>
      <c r="AA38" s="7">
        <v>15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>
        <v>31</v>
      </c>
      <c r="AY38" s="7"/>
      <c r="AZ38" s="7"/>
      <c r="BA38" s="35"/>
    </row>
    <row r="39" spans="1:53" s="11" customFormat="1" ht="18" customHeight="1">
      <c r="A39" s="1">
        <v>35</v>
      </c>
      <c r="B39" s="1">
        <v>46121</v>
      </c>
      <c r="C39" s="22" t="s">
        <v>1662</v>
      </c>
      <c r="D39" s="1" t="s">
        <v>26</v>
      </c>
      <c r="E39" s="6" t="s">
        <v>12</v>
      </c>
      <c r="F39" s="1" t="s">
        <v>1522</v>
      </c>
      <c r="G39" s="1">
        <f t="shared" si="1"/>
        <v>86</v>
      </c>
      <c r="H39" s="30"/>
      <c r="I39" s="66"/>
      <c r="J39" s="7"/>
      <c r="K39" s="7"/>
      <c r="L39" s="7"/>
      <c r="M39" s="7"/>
      <c r="N39" s="7"/>
      <c r="O39" s="7"/>
      <c r="P39" s="7"/>
      <c r="Q39" s="7"/>
      <c r="R39" s="7">
        <v>6</v>
      </c>
      <c r="S39" s="7"/>
      <c r="T39" s="7"/>
      <c r="U39" s="7"/>
      <c r="V39" s="7">
        <v>80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35"/>
    </row>
    <row r="40" spans="1:53" s="11" customFormat="1" ht="18" customHeight="1">
      <c r="A40" s="1">
        <v>36</v>
      </c>
      <c r="B40" s="1">
        <v>52386</v>
      </c>
      <c r="C40" s="22" t="s">
        <v>2239</v>
      </c>
      <c r="D40" s="1" t="s">
        <v>26</v>
      </c>
      <c r="E40" s="6" t="s">
        <v>2240</v>
      </c>
      <c r="F40" s="1" t="s">
        <v>698</v>
      </c>
      <c r="G40" s="1">
        <f t="shared" si="1"/>
        <v>81.5</v>
      </c>
      <c r="H40" s="30"/>
      <c r="I40" s="66"/>
      <c r="J40" s="7">
        <v>9</v>
      </c>
      <c r="K40" s="7">
        <v>35</v>
      </c>
      <c r="L40" s="7">
        <v>37.5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35"/>
    </row>
    <row r="41" spans="1:53" s="11" customFormat="1" ht="18" customHeight="1">
      <c r="A41" s="1">
        <v>37</v>
      </c>
      <c r="B41" s="23">
        <v>51450</v>
      </c>
      <c r="C41" s="5" t="s">
        <v>892</v>
      </c>
      <c r="D41" s="1" t="s">
        <v>26</v>
      </c>
      <c r="E41" s="6" t="s">
        <v>12</v>
      </c>
      <c r="F41" s="1" t="s">
        <v>11</v>
      </c>
      <c r="G41" s="1">
        <f t="shared" si="1"/>
        <v>75</v>
      </c>
      <c r="H41" s="30"/>
      <c r="I41" s="66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>
        <v>75</v>
      </c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35"/>
    </row>
    <row r="42" spans="1:53" s="11" customFormat="1" ht="27.6">
      <c r="A42" s="1">
        <v>37</v>
      </c>
      <c r="B42" s="1">
        <v>40693</v>
      </c>
      <c r="C42" s="22" t="s">
        <v>1663</v>
      </c>
      <c r="D42" s="1" t="s">
        <v>26</v>
      </c>
      <c r="E42" s="6" t="s">
        <v>12</v>
      </c>
      <c r="F42" s="1" t="s">
        <v>15</v>
      </c>
      <c r="G42" s="1">
        <f t="shared" si="1"/>
        <v>75</v>
      </c>
      <c r="H42" s="30"/>
      <c r="I42" s="66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>
        <v>75</v>
      </c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35"/>
    </row>
    <row r="43" spans="1:53" s="11" customFormat="1" ht="18" customHeight="1">
      <c r="A43" s="1">
        <v>39</v>
      </c>
      <c r="B43" s="23">
        <v>59036</v>
      </c>
      <c r="C43" s="5" t="s">
        <v>673</v>
      </c>
      <c r="D43" s="1" t="s">
        <v>26</v>
      </c>
      <c r="E43" s="6" t="s">
        <v>12</v>
      </c>
      <c r="F43" s="1" t="s">
        <v>437</v>
      </c>
      <c r="G43" s="1">
        <f t="shared" si="1"/>
        <v>74</v>
      </c>
      <c r="H43" s="30"/>
      <c r="I43" s="66"/>
      <c r="J43" s="7">
        <v>10</v>
      </c>
      <c r="K43" s="7"/>
      <c r="L43" s="7">
        <v>40</v>
      </c>
      <c r="M43" s="7"/>
      <c r="N43" s="7"/>
      <c r="O43" s="7">
        <v>5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>
        <v>10</v>
      </c>
      <c r="AL43" s="7"/>
      <c r="AM43" s="7"/>
      <c r="AN43" s="7">
        <v>5</v>
      </c>
      <c r="AO43" s="7"/>
      <c r="AP43" s="7"/>
      <c r="AQ43" s="7"/>
      <c r="AR43" s="7"/>
      <c r="AS43" s="7"/>
      <c r="AT43" s="7"/>
      <c r="AU43" s="7">
        <v>4</v>
      </c>
      <c r="AV43" s="7"/>
      <c r="AW43" s="7"/>
      <c r="AX43" s="7"/>
      <c r="AY43" s="7"/>
      <c r="AZ43" s="7"/>
      <c r="BA43" s="35"/>
    </row>
    <row r="44" spans="1:53" s="11" customFormat="1" ht="18" customHeight="1">
      <c r="A44" s="1">
        <v>40</v>
      </c>
      <c r="B44" s="1">
        <v>58954</v>
      </c>
      <c r="C44" s="22" t="s">
        <v>1200</v>
      </c>
      <c r="D44" s="1" t="s">
        <v>26</v>
      </c>
      <c r="E44" s="6" t="s">
        <v>68</v>
      </c>
      <c r="F44" s="1" t="s">
        <v>13</v>
      </c>
      <c r="G44" s="1">
        <f t="shared" si="1"/>
        <v>71</v>
      </c>
      <c r="H44" s="30"/>
      <c r="I44" s="66"/>
      <c r="J44" s="7">
        <v>1</v>
      </c>
      <c r="K44" s="7"/>
      <c r="L44" s="7"/>
      <c r="M44" s="7">
        <v>9</v>
      </c>
      <c r="N44" s="7"/>
      <c r="O44" s="7"/>
      <c r="P44" s="7"/>
      <c r="Q44" s="7"/>
      <c r="R44" s="7"/>
      <c r="S44" s="7"/>
      <c r="T44" s="7"/>
      <c r="U44" s="7">
        <v>25</v>
      </c>
      <c r="V44" s="7"/>
      <c r="W44" s="7">
        <v>6</v>
      </c>
      <c r="X44" s="7"/>
      <c r="Y44" s="7">
        <v>15</v>
      </c>
      <c r="Z44" s="7"/>
      <c r="AA44" s="7"/>
      <c r="AB44" s="7"/>
      <c r="AC44" s="7"/>
      <c r="AD44" s="7"/>
      <c r="AE44" s="7"/>
      <c r="AF44" s="7"/>
      <c r="AG44" s="7">
        <v>15</v>
      </c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35"/>
    </row>
    <row r="45" spans="1:53" s="11" customFormat="1" ht="18" customHeight="1">
      <c r="A45" s="1">
        <v>41</v>
      </c>
      <c r="B45" s="1">
        <v>55199</v>
      </c>
      <c r="C45" s="22" t="s">
        <v>1378</v>
      </c>
      <c r="D45" s="1" t="s">
        <v>26</v>
      </c>
      <c r="E45" s="6" t="s">
        <v>12</v>
      </c>
      <c r="F45" s="1" t="s">
        <v>8</v>
      </c>
      <c r="G45" s="1">
        <f t="shared" si="1"/>
        <v>69</v>
      </c>
      <c r="H45" s="30"/>
      <c r="I45" s="66"/>
      <c r="J45" s="7"/>
      <c r="K45" s="7"/>
      <c r="L45" s="7"/>
      <c r="M45" s="7"/>
      <c r="N45" s="7"/>
      <c r="O45" s="7"/>
      <c r="P45" s="7"/>
      <c r="Q45" s="7"/>
      <c r="R45" s="7">
        <v>9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>
        <v>60</v>
      </c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35"/>
    </row>
    <row r="46" spans="1:53" s="11" customFormat="1">
      <c r="A46" s="1">
        <v>42</v>
      </c>
      <c r="B46" s="1">
        <v>48558</v>
      </c>
      <c r="C46" s="22" t="s">
        <v>1664</v>
      </c>
      <c r="D46" s="1" t="s">
        <v>26</v>
      </c>
      <c r="E46" s="6" t="s">
        <v>12</v>
      </c>
      <c r="F46" s="1" t="s">
        <v>15</v>
      </c>
      <c r="G46" s="1">
        <f t="shared" si="1"/>
        <v>65</v>
      </c>
      <c r="H46" s="30"/>
      <c r="I46" s="66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65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35"/>
    </row>
    <row r="47" spans="1:53" s="11" customFormat="1" ht="18" customHeight="1">
      <c r="A47" s="1">
        <v>43</v>
      </c>
      <c r="B47" s="1">
        <v>44506</v>
      </c>
      <c r="C47" s="22" t="s">
        <v>1199</v>
      </c>
      <c r="D47" s="1" t="s">
        <v>26</v>
      </c>
      <c r="E47" s="6" t="s">
        <v>194</v>
      </c>
      <c r="F47" s="1" t="s">
        <v>16</v>
      </c>
      <c r="G47" s="1">
        <f t="shared" si="1"/>
        <v>62</v>
      </c>
      <c r="H47" s="30"/>
      <c r="I47" s="66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>
        <v>37</v>
      </c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v>25</v>
      </c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35"/>
    </row>
    <row r="48" spans="1:53" s="11" customFormat="1" ht="18" customHeight="1">
      <c r="A48" s="1">
        <v>44</v>
      </c>
      <c r="B48" s="1">
        <v>49397</v>
      </c>
      <c r="C48" s="22" t="s">
        <v>406</v>
      </c>
      <c r="D48" s="1" t="s">
        <v>26</v>
      </c>
      <c r="E48" s="6" t="s">
        <v>376</v>
      </c>
      <c r="F48" s="1" t="s">
        <v>16</v>
      </c>
      <c r="G48" s="1">
        <f t="shared" si="1"/>
        <v>60</v>
      </c>
      <c r="H48" s="30"/>
      <c r="I48" s="6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>
        <v>45</v>
      </c>
      <c r="AK48" s="7"/>
      <c r="AL48" s="7"/>
      <c r="AM48" s="7"/>
      <c r="AN48" s="7"/>
      <c r="AO48" s="7"/>
      <c r="AP48" s="7"/>
      <c r="AQ48" s="7"/>
      <c r="AR48" s="7"/>
      <c r="AS48" s="7">
        <v>15</v>
      </c>
      <c r="AT48" s="7"/>
      <c r="AU48" s="7"/>
      <c r="AV48" s="7"/>
      <c r="AW48" s="7"/>
      <c r="AX48" s="7"/>
      <c r="AY48" s="7"/>
      <c r="AZ48" s="7"/>
      <c r="BA48" s="35"/>
    </row>
    <row r="49" spans="1:53" s="11" customFormat="1" ht="18" customHeight="1">
      <c r="A49" s="1">
        <v>44</v>
      </c>
      <c r="B49" s="1">
        <v>60816</v>
      </c>
      <c r="C49" s="22" t="s">
        <v>1412</v>
      </c>
      <c r="D49" s="1" t="s">
        <v>26</v>
      </c>
      <c r="E49" s="6" t="s">
        <v>12</v>
      </c>
      <c r="F49" s="1" t="s">
        <v>11</v>
      </c>
      <c r="G49" s="1">
        <f t="shared" si="1"/>
        <v>60</v>
      </c>
      <c r="H49" s="30"/>
      <c r="I49" s="66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>
        <v>60</v>
      </c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35"/>
    </row>
    <row r="50" spans="1:53" s="11" customFormat="1" ht="18" customHeight="1">
      <c r="A50" s="1">
        <v>44</v>
      </c>
      <c r="B50" s="1">
        <v>59558</v>
      </c>
      <c r="C50" s="22" t="s">
        <v>1665</v>
      </c>
      <c r="D50" s="1" t="s">
        <v>26</v>
      </c>
      <c r="E50" s="6" t="s">
        <v>12</v>
      </c>
      <c r="F50" s="1" t="s">
        <v>15</v>
      </c>
      <c r="G50" s="1">
        <f t="shared" si="1"/>
        <v>60</v>
      </c>
      <c r="H50" s="30"/>
      <c r="I50" s="66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60</v>
      </c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35"/>
    </row>
    <row r="51" spans="1:53" s="11" customFormat="1" ht="18" customHeight="1">
      <c r="A51" s="1">
        <v>47</v>
      </c>
      <c r="B51" s="1">
        <v>44528</v>
      </c>
      <c r="C51" s="22" t="s">
        <v>1666</v>
      </c>
      <c r="D51" s="1" t="s">
        <v>26</v>
      </c>
      <c r="E51" s="6" t="s">
        <v>12</v>
      </c>
      <c r="F51" s="1" t="s">
        <v>1221</v>
      </c>
      <c r="G51" s="1">
        <f t="shared" si="1"/>
        <v>59.5</v>
      </c>
      <c r="H51" s="30"/>
      <c r="I51" s="66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55</v>
      </c>
      <c r="W51" s="7"/>
      <c r="X51" s="7"/>
      <c r="Y51" s="7"/>
      <c r="Z51" s="7"/>
      <c r="AA51" s="7"/>
      <c r="AB51" s="7">
        <v>4.5</v>
      </c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35"/>
    </row>
    <row r="52" spans="1:53" s="11" customFormat="1" ht="18" customHeight="1">
      <c r="A52" s="1">
        <v>48</v>
      </c>
      <c r="B52" s="23">
        <v>50534</v>
      </c>
      <c r="C52" s="5" t="s">
        <v>894</v>
      </c>
      <c r="D52" s="1" t="s">
        <v>26</v>
      </c>
      <c r="E52" s="6" t="s">
        <v>160</v>
      </c>
      <c r="F52" s="1" t="s">
        <v>16</v>
      </c>
      <c r="G52" s="1">
        <f t="shared" si="1"/>
        <v>55</v>
      </c>
      <c r="H52" s="30"/>
      <c r="I52" s="66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>
        <v>55</v>
      </c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35"/>
    </row>
    <row r="53" spans="1:53" s="11" customFormat="1" ht="18" customHeight="1">
      <c r="A53" s="1">
        <v>48</v>
      </c>
      <c r="B53" s="1">
        <v>54514</v>
      </c>
      <c r="C53" s="22" t="s">
        <v>1379</v>
      </c>
      <c r="D53" s="1" t="s">
        <v>26</v>
      </c>
      <c r="E53" s="6" t="s">
        <v>12</v>
      </c>
      <c r="F53" s="1" t="s">
        <v>439</v>
      </c>
      <c r="G53" s="1">
        <f t="shared" si="1"/>
        <v>55</v>
      </c>
      <c r="H53" s="30"/>
      <c r="I53" s="66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>
        <v>55</v>
      </c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35"/>
    </row>
    <row r="54" spans="1:53" s="11" customFormat="1" ht="18" customHeight="1">
      <c r="A54" s="1">
        <v>48</v>
      </c>
      <c r="B54" s="1">
        <v>43968</v>
      </c>
      <c r="C54" s="22" t="s">
        <v>1614</v>
      </c>
      <c r="D54" s="1" t="s">
        <v>26</v>
      </c>
      <c r="E54" s="6" t="s">
        <v>12</v>
      </c>
      <c r="F54" s="1" t="s">
        <v>11</v>
      </c>
      <c r="G54" s="1">
        <f t="shared" si="1"/>
        <v>55</v>
      </c>
      <c r="H54" s="30"/>
      <c r="I54" s="66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55</v>
      </c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35"/>
    </row>
    <row r="55" spans="1:53" s="11" customFormat="1" ht="18" customHeight="1">
      <c r="A55" s="1">
        <v>51</v>
      </c>
      <c r="B55" s="1">
        <v>47795</v>
      </c>
      <c r="C55" s="22" t="s">
        <v>294</v>
      </c>
      <c r="D55" s="1" t="s">
        <v>26</v>
      </c>
      <c r="E55" s="6" t="s">
        <v>212</v>
      </c>
      <c r="F55" s="1" t="s">
        <v>11</v>
      </c>
      <c r="G55" s="1">
        <f t="shared" si="1"/>
        <v>54</v>
      </c>
      <c r="H55" s="30"/>
      <c r="I55" s="66"/>
      <c r="J55" s="7">
        <v>7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>
        <v>6</v>
      </c>
      <c r="AJ55" s="7"/>
      <c r="AK55" s="7"/>
      <c r="AL55" s="7"/>
      <c r="AM55" s="7"/>
      <c r="AN55" s="7"/>
      <c r="AO55" s="7"/>
      <c r="AP55" s="7"/>
      <c r="AQ55" s="7">
        <v>35</v>
      </c>
      <c r="AR55" s="7"/>
      <c r="AS55" s="7"/>
      <c r="AT55" s="7"/>
      <c r="AU55" s="7"/>
      <c r="AV55" s="7"/>
      <c r="AW55" s="7"/>
      <c r="AX55" s="7">
        <v>6</v>
      </c>
      <c r="AY55" s="7"/>
      <c r="AZ55" s="7"/>
      <c r="BA55" s="35"/>
    </row>
    <row r="56" spans="1:53" s="11" customFormat="1" ht="18" customHeight="1">
      <c r="A56" s="1">
        <v>52</v>
      </c>
      <c r="B56" s="1">
        <v>52583</v>
      </c>
      <c r="C56" s="22" t="s">
        <v>1380</v>
      </c>
      <c r="D56" s="1" t="s">
        <v>26</v>
      </c>
      <c r="E56" s="6" t="s">
        <v>12</v>
      </c>
      <c r="F56" s="1" t="s">
        <v>439</v>
      </c>
      <c r="G56" s="1">
        <f t="shared" si="1"/>
        <v>50</v>
      </c>
      <c r="H56" s="30"/>
      <c r="I56" s="66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>
        <v>50</v>
      </c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35"/>
    </row>
    <row r="57" spans="1:53" s="11" customFormat="1" ht="18" customHeight="1">
      <c r="A57" s="1">
        <v>53</v>
      </c>
      <c r="B57" s="1">
        <v>45670</v>
      </c>
      <c r="C57" s="22" t="s">
        <v>1520</v>
      </c>
      <c r="D57" s="1" t="s">
        <v>26</v>
      </c>
      <c r="E57" s="6" t="s">
        <v>12</v>
      </c>
      <c r="F57" s="1" t="s">
        <v>1510</v>
      </c>
      <c r="G57" s="1">
        <f t="shared" si="1"/>
        <v>47</v>
      </c>
      <c r="H57" s="30"/>
      <c r="I57" s="66"/>
      <c r="J57" s="7"/>
      <c r="K57" s="7"/>
      <c r="L57" s="7"/>
      <c r="M57" s="7"/>
      <c r="N57" s="7"/>
      <c r="O57" s="7"/>
      <c r="P57" s="7"/>
      <c r="Q57" s="7"/>
      <c r="R57" s="7">
        <v>2</v>
      </c>
      <c r="S57" s="7"/>
      <c r="T57" s="7"/>
      <c r="U57" s="7"/>
      <c r="V57" s="7"/>
      <c r="W57" s="7"/>
      <c r="X57" s="7"/>
      <c r="Y57" s="7"/>
      <c r="Z57" s="7">
        <v>20</v>
      </c>
      <c r="AA57" s="7">
        <v>25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35"/>
    </row>
    <row r="58" spans="1:53" s="11" customFormat="1" ht="18" customHeight="1">
      <c r="A58" s="1">
        <v>54</v>
      </c>
      <c r="B58" s="1">
        <v>49740</v>
      </c>
      <c r="C58" s="22" t="s">
        <v>1381</v>
      </c>
      <c r="D58" s="1" t="s">
        <v>26</v>
      </c>
      <c r="E58" s="6" t="s">
        <v>1373</v>
      </c>
      <c r="F58" s="1" t="s">
        <v>439</v>
      </c>
      <c r="G58" s="1">
        <f t="shared" si="1"/>
        <v>45</v>
      </c>
      <c r="H58" s="30"/>
      <c r="I58" s="66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>
        <v>45</v>
      </c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35"/>
    </row>
    <row r="59" spans="1:53" s="11" customFormat="1" ht="18" customHeight="1">
      <c r="A59" s="1">
        <v>54</v>
      </c>
      <c r="B59" s="1">
        <v>37254</v>
      </c>
      <c r="C59" s="22" t="s">
        <v>292</v>
      </c>
      <c r="D59" s="1" t="s">
        <v>26</v>
      </c>
      <c r="E59" s="6" t="s">
        <v>221</v>
      </c>
      <c r="F59" s="1" t="s">
        <v>16</v>
      </c>
      <c r="G59" s="1">
        <f t="shared" si="1"/>
        <v>45</v>
      </c>
      <c r="H59" s="30"/>
      <c r="I59" s="66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37</v>
      </c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>
        <v>8</v>
      </c>
      <c r="AY59" s="7"/>
      <c r="AZ59" s="7"/>
      <c r="BA59" s="35"/>
    </row>
    <row r="60" spans="1:53" s="11" customFormat="1" ht="18" customHeight="1">
      <c r="A60" s="1">
        <v>56</v>
      </c>
      <c r="B60" s="1">
        <v>53210</v>
      </c>
      <c r="C60" s="22" t="s">
        <v>329</v>
      </c>
      <c r="D60" s="1" t="s">
        <v>26</v>
      </c>
      <c r="E60" s="6" t="s">
        <v>325</v>
      </c>
      <c r="F60" s="1" t="s">
        <v>17</v>
      </c>
      <c r="G60" s="1">
        <f t="shared" si="1"/>
        <v>41</v>
      </c>
      <c r="H60" s="30"/>
      <c r="I60" s="66"/>
      <c r="J60" s="7">
        <v>10</v>
      </c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>
        <v>13</v>
      </c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>
        <v>9</v>
      </c>
      <c r="AW60" s="7">
        <v>9</v>
      </c>
      <c r="AX60" s="7"/>
      <c r="AY60" s="7"/>
      <c r="AZ60" s="7"/>
      <c r="BA60" s="35"/>
    </row>
    <row r="61" spans="1:53" s="11" customFormat="1" ht="18" customHeight="1">
      <c r="A61" s="1">
        <v>57</v>
      </c>
      <c r="B61" s="1">
        <v>56421</v>
      </c>
      <c r="C61" s="22" t="s">
        <v>1382</v>
      </c>
      <c r="D61" s="1" t="s">
        <v>26</v>
      </c>
      <c r="E61" s="6" t="s">
        <v>12</v>
      </c>
      <c r="F61" s="1" t="s">
        <v>439</v>
      </c>
      <c r="G61" s="1">
        <f t="shared" si="1"/>
        <v>40</v>
      </c>
      <c r="H61" s="30"/>
      <c r="I61" s="66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>
        <v>40</v>
      </c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35"/>
    </row>
    <row r="62" spans="1:53" s="11" customFormat="1" ht="18" customHeight="1">
      <c r="A62" s="1">
        <v>58</v>
      </c>
      <c r="B62" s="1">
        <v>36769</v>
      </c>
      <c r="C62" s="22" t="s">
        <v>280</v>
      </c>
      <c r="D62" s="1" t="s">
        <v>26</v>
      </c>
      <c r="E62" s="6" t="s">
        <v>246</v>
      </c>
      <c r="F62" s="1" t="s">
        <v>11</v>
      </c>
      <c r="G62" s="1">
        <f t="shared" si="1"/>
        <v>37</v>
      </c>
      <c r="H62" s="30"/>
      <c r="I62" s="66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>
        <v>37</v>
      </c>
      <c r="AY62" s="7"/>
      <c r="AZ62" s="7"/>
      <c r="BA62" s="35"/>
    </row>
    <row r="63" spans="1:53" s="11" customFormat="1" ht="18" customHeight="1">
      <c r="A63" s="1">
        <v>58</v>
      </c>
      <c r="B63" s="1">
        <v>54280</v>
      </c>
      <c r="C63" s="22" t="s">
        <v>1383</v>
      </c>
      <c r="D63" s="1" t="s">
        <v>26</v>
      </c>
      <c r="E63" s="6" t="s">
        <v>1384</v>
      </c>
      <c r="F63" s="1" t="s">
        <v>439</v>
      </c>
      <c r="G63" s="1">
        <f t="shared" si="1"/>
        <v>37</v>
      </c>
      <c r="H63" s="30"/>
      <c r="I63" s="66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>
        <v>37</v>
      </c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35"/>
    </row>
    <row r="64" spans="1:53" s="11" customFormat="1" ht="18" customHeight="1">
      <c r="A64" s="1">
        <v>58</v>
      </c>
      <c r="B64" s="23">
        <v>52653</v>
      </c>
      <c r="C64" s="5" t="s">
        <v>708</v>
      </c>
      <c r="D64" s="1" t="s">
        <v>26</v>
      </c>
      <c r="E64" s="6" t="s">
        <v>709</v>
      </c>
      <c r="F64" s="1" t="s">
        <v>698</v>
      </c>
      <c r="G64" s="1">
        <f t="shared" si="1"/>
        <v>37</v>
      </c>
      <c r="H64" s="30"/>
      <c r="I64" s="66"/>
      <c r="J64" s="7"/>
      <c r="K64" s="7">
        <v>30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>
        <v>7</v>
      </c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35"/>
    </row>
    <row r="65" spans="1:53" s="11" customFormat="1" ht="18" customHeight="1">
      <c r="A65" s="1">
        <v>61</v>
      </c>
      <c r="B65" s="1">
        <v>56420</v>
      </c>
      <c r="C65" s="22" t="s">
        <v>1385</v>
      </c>
      <c r="D65" s="1" t="s">
        <v>26</v>
      </c>
      <c r="E65" s="6" t="s">
        <v>12</v>
      </c>
      <c r="F65" s="1" t="s">
        <v>439</v>
      </c>
      <c r="G65" s="1">
        <f t="shared" si="1"/>
        <v>35</v>
      </c>
      <c r="H65" s="30"/>
      <c r="I65" s="66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>
        <v>35</v>
      </c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35"/>
    </row>
    <row r="66" spans="1:53" s="11" customFormat="1" ht="18" customHeight="1">
      <c r="A66" s="1">
        <v>62</v>
      </c>
      <c r="B66" s="23">
        <v>44334</v>
      </c>
      <c r="C66" s="22" t="s">
        <v>487</v>
      </c>
      <c r="D66" s="1" t="s">
        <v>26</v>
      </c>
      <c r="E66" s="6" t="s">
        <v>12</v>
      </c>
      <c r="F66" s="1" t="s">
        <v>239</v>
      </c>
      <c r="G66" s="1">
        <f t="shared" si="1"/>
        <v>34.5</v>
      </c>
      <c r="H66" s="30"/>
      <c r="I66" s="66"/>
      <c r="J66" s="7">
        <v>10</v>
      </c>
      <c r="K66" s="7"/>
      <c r="L66" s="7"/>
      <c r="M66" s="7"/>
      <c r="N66" s="7"/>
      <c r="O66" s="7"/>
      <c r="P66" s="7"/>
      <c r="Q66" s="7"/>
      <c r="R66" s="7">
        <v>7</v>
      </c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>
        <v>17.5</v>
      </c>
      <c r="AS66" s="7"/>
      <c r="AT66" s="7"/>
      <c r="AU66" s="7"/>
      <c r="AV66" s="7"/>
      <c r="AW66" s="7"/>
      <c r="AX66" s="7"/>
      <c r="AY66" s="7"/>
      <c r="AZ66" s="7"/>
      <c r="BA66" s="35"/>
    </row>
    <row r="67" spans="1:53" s="11" customFormat="1" ht="18" customHeight="1">
      <c r="A67" s="1">
        <v>63</v>
      </c>
      <c r="B67" s="1">
        <v>55183</v>
      </c>
      <c r="C67" s="22" t="s">
        <v>286</v>
      </c>
      <c r="D67" s="1" t="s">
        <v>26</v>
      </c>
      <c r="E67" s="6" t="s">
        <v>248</v>
      </c>
      <c r="F67" s="1" t="s">
        <v>11</v>
      </c>
      <c r="G67" s="1">
        <f t="shared" si="1"/>
        <v>33</v>
      </c>
      <c r="H67" s="30"/>
      <c r="I67" s="66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8</v>
      </c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>
        <v>25</v>
      </c>
      <c r="AY67" s="7"/>
      <c r="AZ67" s="7"/>
      <c r="BA67" s="35"/>
    </row>
    <row r="68" spans="1:53" s="11" customFormat="1" ht="18" customHeight="1">
      <c r="A68" s="1">
        <v>64</v>
      </c>
      <c r="B68" s="23">
        <v>47970</v>
      </c>
      <c r="C68" s="5" t="s">
        <v>672</v>
      </c>
      <c r="D68" s="1" t="s">
        <v>26</v>
      </c>
      <c r="E68" s="6" t="s">
        <v>12</v>
      </c>
      <c r="F68" s="1" t="s">
        <v>437</v>
      </c>
      <c r="G68" s="1">
        <f t="shared" si="1"/>
        <v>31</v>
      </c>
      <c r="H68" s="30"/>
      <c r="I68" s="66"/>
      <c r="J68" s="7">
        <v>9</v>
      </c>
      <c r="K68" s="7"/>
      <c r="L68" s="7"/>
      <c r="M68" s="7"/>
      <c r="N68" s="7"/>
      <c r="O68" s="7">
        <v>4.5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9</v>
      </c>
      <c r="AL68" s="7"/>
      <c r="AM68" s="7"/>
      <c r="AN68" s="7">
        <v>4</v>
      </c>
      <c r="AO68" s="7"/>
      <c r="AP68" s="7"/>
      <c r="AQ68" s="7"/>
      <c r="AR68" s="7"/>
      <c r="AS68" s="7"/>
      <c r="AT68" s="7"/>
      <c r="AU68" s="7">
        <v>4.5</v>
      </c>
      <c r="AV68" s="7"/>
      <c r="AW68" s="7"/>
      <c r="AX68" s="7"/>
      <c r="AY68" s="7"/>
      <c r="AZ68" s="7"/>
      <c r="BA68" s="35"/>
    </row>
    <row r="69" spans="1:53" s="11" customFormat="1" ht="18" customHeight="1">
      <c r="A69" s="1">
        <v>65</v>
      </c>
      <c r="B69" s="1">
        <v>55865</v>
      </c>
      <c r="C69" s="22" t="s">
        <v>107</v>
      </c>
      <c r="D69" s="1" t="s">
        <v>26</v>
      </c>
      <c r="E69" s="6" t="s">
        <v>89</v>
      </c>
      <c r="F69" s="1" t="s">
        <v>13</v>
      </c>
      <c r="G69" s="1">
        <f t="shared" ref="G69:G100" si="2">SUM(I69:AZ69)</f>
        <v>30</v>
      </c>
      <c r="H69" s="30"/>
      <c r="I69" s="66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>
        <v>30</v>
      </c>
      <c r="AZ69" s="7"/>
      <c r="BA69" s="35"/>
    </row>
    <row r="70" spans="1:53" s="11" customFormat="1" ht="18" customHeight="1">
      <c r="A70" s="1">
        <v>66</v>
      </c>
      <c r="B70" s="1">
        <v>46663</v>
      </c>
      <c r="C70" s="22" t="s">
        <v>486</v>
      </c>
      <c r="D70" s="1" t="s">
        <v>26</v>
      </c>
      <c r="E70" s="6" t="s">
        <v>453</v>
      </c>
      <c r="F70" s="1" t="s">
        <v>447</v>
      </c>
      <c r="G70" s="1">
        <f t="shared" si="2"/>
        <v>28</v>
      </c>
      <c r="H70" s="30"/>
      <c r="I70" s="66"/>
      <c r="J70" s="7"/>
      <c r="K70" s="7"/>
      <c r="L70" s="7"/>
      <c r="M70" s="7"/>
      <c r="N70" s="7"/>
      <c r="O70" s="7"/>
      <c r="P70" s="7"/>
      <c r="Q70" s="7"/>
      <c r="R70" s="7">
        <v>8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>
        <v>20</v>
      </c>
      <c r="AS70" s="7"/>
      <c r="AT70" s="7"/>
      <c r="AU70" s="7"/>
      <c r="AV70" s="7"/>
      <c r="AW70" s="7"/>
      <c r="AX70" s="7"/>
      <c r="AY70" s="7"/>
      <c r="AZ70" s="7"/>
      <c r="BA70" s="35"/>
    </row>
    <row r="71" spans="1:53" s="11" customFormat="1" ht="18" customHeight="1">
      <c r="A71" s="1">
        <v>67</v>
      </c>
      <c r="B71" s="1">
        <v>52451</v>
      </c>
      <c r="C71" s="22" t="s">
        <v>1468</v>
      </c>
      <c r="D71" s="1" t="s">
        <v>26</v>
      </c>
      <c r="E71" s="6" t="s">
        <v>384</v>
      </c>
      <c r="F71" s="1" t="s">
        <v>11</v>
      </c>
      <c r="G71" s="1">
        <f t="shared" si="2"/>
        <v>27.5</v>
      </c>
      <c r="H71" s="30"/>
      <c r="I71" s="66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27.5</v>
      </c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35"/>
    </row>
    <row r="72" spans="1:53" s="11" customFormat="1" ht="18" customHeight="1">
      <c r="A72" s="1">
        <v>68</v>
      </c>
      <c r="B72" s="1">
        <v>43812</v>
      </c>
      <c r="C72" s="22" t="s">
        <v>1578</v>
      </c>
      <c r="D72" s="1" t="s">
        <v>26</v>
      </c>
      <c r="E72" s="6" t="s">
        <v>1566</v>
      </c>
      <c r="F72" s="1" t="s">
        <v>1408</v>
      </c>
      <c r="G72" s="1">
        <f t="shared" si="2"/>
        <v>25</v>
      </c>
      <c r="H72" s="30"/>
      <c r="I72" s="66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>
        <v>25</v>
      </c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35"/>
    </row>
    <row r="73" spans="1:53" s="11" customFormat="1" ht="18" customHeight="1">
      <c r="A73" s="1">
        <v>69</v>
      </c>
      <c r="B73" s="1">
        <v>49312</v>
      </c>
      <c r="C73" s="22" t="s">
        <v>296</v>
      </c>
      <c r="D73" s="1" t="s">
        <v>26</v>
      </c>
      <c r="E73" s="6" t="s">
        <v>12</v>
      </c>
      <c r="F73" s="1" t="s">
        <v>11</v>
      </c>
      <c r="G73" s="1">
        <f t="shared" si="2"/>
        <v>24</v>
      </c>
      <c r="H73" s="30"/>
      <c r="I73" s="66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20</v>
      </c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>
        <v>4</v>
      </c>
      <c r="AY73" s="7"/>
      <c r="AZ73" s="7"/>
      <c r="BA73" s="35"/>
    </row>
    <row r="74" spans="1:53" s="11" customFormat="1" ht="18" customHeight="1">
      <c r="A74" s="1">
        <v>69</v>
      </c>
      <c r="B74" s="23">
        <v>55272</v>
      </c>
      <c r="C74" s="5" t="s">
        <v>705</v>
      </c>
      <c r="D74" s="1" t="s">
        <v>26</v>
      </c>
      <c r="E74" s="6" t="s">
        <v>12</v>
      </c>
      <c r="F74" s="1" t="s">
        <v>8</v>
      </c>
      <c r="G74" s="1">
        <f t="shared" si="2"/>
        <v>24</v>
      </c>
      <c r="H74" s="30"/>
      <c r="I74" s="66"/>
      <c r="J74" s="7">
        <v>9</v>
      </c>
      <c r="K74" s="7"/>
      <c r="L74" s="7"/>
      <c r="M74" s="7"/>
      <c r="N74" s="7"/>
      <c r="O74" s="7"/>
      <c r="P74" s="7"/>
      <c r="Q74" s="7"/>
      <c r="R74" s="7">
        <v>5</v>
      </c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>
        <v>10</v>
      </c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35"/>
    </row>
    <row r="75" spans="1:53" s="11" customFormat="1" ht="18" customHeight="1">
      <c r="A75" s="1">
        <v>71</v>
      </c>
      <c r="B75" s="1">
        <v>59657</v>
      </c>
      <c r="C75" s="22" t="s">
        <v>565</v>
      </c>
      <c r="D75" s="1" t="s">
        <v>26</v>
      </c>
      <c r="E75" s="6" t="s">
        <v>212</v>
      </c>
      <c r="F75" s="1" t="s">
        <v>11</v>
      </c>
      <c r="G75" s="1">
        <f t="shared" si="2"/>
        <v>20</v>
      </c>
      <c r="H75" s="30"/>
      <c r="I75" s="66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>
        <v>20</v>
      </c>
      <c r="AR75" s="7"/>
      <c r="AS75" s="7"/>
      <c r="AT75" s="7"/>
      <c r="AU75" s="7"/>
      <c r="AV75" s="7"/>
      <c r="AW75" s="7"/>
      <c r="AX75" s="7"/>
      <c r="AY75" s="7"/>
      <c r="AZ75" s="7"/>
      <c r="BA75" s="35"/>
    </row>
    <row r="76" spans="1:53" s="11" customFormat="1" ht="18" customHeight="1">
      <c r="A76" s="1">
        <v>72</v>
      </c>
      <c r="B76" s="1">
        <v>55676</v>
      </c>
      <c r="C76" s="22" t="s">
        <v>2478</v>
      </c>
      <c r="D76" s="1" t="s">
        <v>26</v>
      </c>
      <c r="E76" s="6" t="s">
        <v>12</v>
      </c>
      <c r="F76" s="1" t="s">
        <v>8</v>
      </c>
      <c r="G76" s="1">
        <f t="shared" si="2"/>
        <v>19</v>
      </c>
      <c r="H76" s="30"/>
      <c r="I76" s="66"/>
      <c r="J76" s="7">
        <v>6</v>
      </c>
      <c r="K76" s="7">
        <v>13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35"/>
    </row>
    <row r="77" spans="1:53" s="11" customFormat="1" ht="18" customHeight="1">
      <c r="A77" s="1">
        <v>73</v>
      </c>
      <c r="B77" s="23">
        <v>49807</v>
      </c>
      <c r="C77" s="5" t="s">
        <v>706</v>
      </c>
      <c r="D77" s="1" t="s">
        <v>26</v>
      </c>
      <c r="E77" s="6" t="s">
        <v>12</v>
      </c>
      <c r="F77" s="1" t="s">
        <v>8</v>
      </c>
      <c r="G77" s="1">
        <f t="shared" si="2"/>
        <v>18</v>
      </c>
      <c r="H77" s="30"/>
      <c r="I77" s="66"/>
      <c r="J77" s="7">
        <v>10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>
        <v>8</v>
      </c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35"/>
    </row>
    <row r="78" spans="1:53" s="11" customFormat="1" ht="18" customHeight="1">
      <c r="A78" s="1">
        <v>74</v>
      </c>
      <c r="B78" s="1">
        <v>48878</v>
      </c>
      <c r="C78" s="22" t="s">
        <v>1180</v>
      </c>
      <c r="D78" s="1" t="s">
        <v>26</v>
      </c>
      <c r="E78" s="6" t="s">
        <v>19</v>
      </c>
      <c r="F78" s="1" t="s">
        <v>15</v>
      </c>
      <c r="G78" s="1">
        <f t="shared" si="2"/>
        <v>17.5</v>
      </c>
      <c r="H78" s="30"/>
      <c r="I78" s="66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17.5</v>
      </c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35"/>
    </row>
    <row r="79" spans="1:53" s="11" customFormat="1" ht="18" customHeight="1">
      <c r="A79" s="1">
        <v>74</v>
      </c>
      <c r="B79" s="23">
        <v>52151</v>
      </c>
      <c r="C79" s="5" t="s">
        <v>815</v>
      </c>
      <c r="D79" s="1" t="s">
        <v>26</v>
      </c>
      <c r="E79" s="6" t="s">
        <v>707</v>
      </c>
      <c r="F79" s="1" t="s">
        <v>437</v>
      </c>
      <c r="G79" s="1">
        <f t="shared" si="2"/>
        <v>17.5</v>
      </c>
      <c r="H79" s="30"/>
      <c r="I79" s="66"/>
      <c r="J79" s="7">
        <v>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>
        <v>7</v>
      </c>
      <c r="AL79" s="7"/>
      <c r="AM79" s="7"/>
      <c r="AN79" s="7">
        <v>3.5</v>
      </c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35"/>
    </row>
    <row r="80" spans="1:53" s="11" customFormat="1" ht="18" customHeight="1">
      <c r="A80" s="1">
        <v>74</v>
      </c>
      <c r="B80" s="23">
        <v>39720</v>
      </c>
      <c r="C80" s="5" t="s">
        <v>671</v>
      </c>
      <c r="D80" s="1" t="s">
        <v>26</v>
      </c>
      <c r="E80" s="6" t="s">
        <v>12</v>
      </c>
      <c r="F80" s="1" t="s">
        <v>437</v>
      </c>
      <c r="G80" s="1">
        <f t="shared" si="2"/>
        <v>17.5</v>
      </c>
      <c r="H80" s="30"/>
      <c r="I80" s="66"/>
      <c r="J80" s="7">
        <v>8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>
        <v>4.5</v>
      </c>
      <c r="AO80" s="7"/>
      <c r="AP80" s="7"/>
      <c r="AQ80" s="7"/>
      <c r="AR80" s="7"/>
      <c r="AS80" s="7"/>
      <c r="AT80" s="7"/>
      <c r="AU80" s="7">
        <v>5</v>
      </c>
      <c r="AV80" s="7"/>
      <c r="AW80" s="7"/>
      <c r="AX80" s="7"/>
      <c r="AY80" s="7"/>
      <c r="AZ80" s="7"/>
      <c r="BA80" s="35"/>
    </row>
    <row r="81" spans="1:53" s="11" customFormat="1" ht="18" customHeight="1">
      <c r="A81" s="1">
        <v>77</v>
      </c>
      <c r="B81" s="1">
        <v>54321</v>
      </c>
      <c r="C81" s="22" t="s">
        <v>1601</v>
      </c>
      <c r="D81" s="1" t="s">
        <v>26</v>
      </c>
      <c r="E81" s="6" t="s">
        <v>18</v>
      </c>
      <c r="F81" s="1" t="s">
        <v>13</v>
      </c>
      <c r="G81" s="1">
        <f t="shared" si="2"/>
        <v>17</v>
      </c>
      <c r="H81" s="30"/>
      <c r="I81" s="66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>
        <v>17</v>
      </c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35"/>
    </row>
    <row r="82" spans="1:53" s="11" customFormat="1" ht="18" customHeight="1">
      <c r="A82" s="1">
        <v>77</v>
      </c>
      <c r="B82" s="1">
        <v>55553</v>
      </c>
      <c r="C82" s="22" t="s">
        <v>1580</v>
      </c>
      <c r="D82" s="1" t="s">
        <v>26</v>
      </c>
      <c r="E82" s="6" t="s">
        <v>12</v>
      </c>
      <c r="F82" s="1" t="s">
        <v>1510</v>
      </c>
      <c r="G82" s="1">
        <f t="shared" si="2"/>
        <v>17</v>
      </c>
      <c r="H82" s="30"/>
      <c r="I82" s="66"/>
      <c r="J82" s="7"/>
      <c r="K82" s="7"/>
      <c r="L82" s="7"/>
      <c r="M82" s="7"/>
      <c r="N82" s="7"/>
      <c r="O82" s="7"/>
      <c r="P82" s="7"/>
      <c r="Q82" s="7"/>
      <c r="R82" s="7">
        <v>1</v>
      </c>
      <c r="S82" s="7"/>
      <c r="T82" s="7"/>
      <c r="U82" s="7"/>
      <c r="V82" s="7"/>
      <c r="W82" s="7"/>
      <c r="X82" s="7"/>
      <c r="Y82" s="7"/>
      <c r="Z82" s="7">
        <v>16</v>
      </c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35"/>
    </row>
    <row r="83" spans="1:53" s="11" customFormat="1" ht="18" customHeight="1">
      <c r="A83" s="1">
        <v>79</v>
      </c>
      <c r="B83" s="23">
        <v>52133</v>
      </c>
      <c r="C83" s="5" t="s">
        <v>710</v>
      </c>
      <c r="D83" s="1" t="s">
        <v>26</v>
      </c>
      <c r="E83" s="6" t="s">
        <v>711</v>
      </c>
      <c r="F83" s="1" t="s">
        <v>8</v>
      </c>
      <c r="G83" s="1">
        <f t="shared" si="2"/>
        <v>14</v>
      </c>
      <c r="H83" s="30"/>
      <c r="I83" s="66"/>
      <c r="J83" s="7">
        <v>8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>
        <v>6</v>
      </c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35"/>
    </row>
    <row r="84" spans="1:53" s="11" customFormat="1" ht="18" customHeight="1">
      <c r="A84" s="1">
        <v>80</v>
      </c>
      <c r="B84" s="23">
        <v>51161</v>
      </c>
      <c r="C84" s="5" t="s">
        <v>712</v>
      </c>
      <c r="D84" s="1" t="s">
        <v>26</v>
      </c>
      <c r="E84" s="6" t="s">
        <v>12</v>
      </c>
      <c r="F84" s="1" t="s">
        <v>8</v>
      </c>
      <c r="G84" s="1">
        <f t="shared" si="2"/>
        <v>12</v>
      </c>
      <c r="H84" s="30"/>
      <c r="I84" s="66"/>
      <c r="J84" s="7">
        <v>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>
        <v>5</v>
      </c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35"/>
    </row>
    <row r="85" spans="1:53" s="11" customFormat="1" ht="18" customHeight="1">
      <c r="A85" s="1">
        <v>81</v>
      </c>
      <c r="B85" s="1">
        <v>54787</v>
      </c>
      <c r="C85" s="22" t="s">
        <v>298</v>
      </c>
      <c r="D85" s="1" t="s">
        <v>26</v>
      </c>
      <c r="E85" s="6" t="s">
        <v>12</v>
      </c>
      <c r="F85" s="1" t="s">
        <v>11</v>
      </c>
      <c r="G85" s="1">
        <f t="shared" si="2"/>
        <v>11</v>
      </c>
      <c r="H85" s="30"/>
      <c r="I85" s="66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>
        <v>10</v>
      </c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>
        <v>1</v>
      </c>
      <c r="AY85" s="7"/>
      <c r="AZ85" s="7"/>
      <c r="BA85" s="35"/>
    </row>
    <row r="86" spans="1:53" s="11" customFormat="1" ht="18" customHeight="1">
      <c r="A86" s="1">
        <v>81</v>
      </c>
      <c r="B86" s="1">
        <v>46940</v>
      </c>
      <c r="C86" s="22" t="s">
        <v>1581</v>
      </c>
      <c r="D86" s="1" t="s">
        <v>26</v>
      </c>
      <c r="E86" s="6" t="s">
        <v>12</v>
      </c>
      <c r="F86" s="1" t="s">
        <v>1510</v>
      </c>
      <c r="G86" s="1">
        <f t="shared" si="2"/>
        <v>11</v>
      </c>
      <c r="H86" s="30"/>
      <c r="I86" s="66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>
        <v>11</v>
      </c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35"/>
    </row>
    <row r="87" spans="1:53" s="11" customFormat="1" ht="18" customHeight="1">
      <c r="A87" s="1">
        <v>83</v>
      </c>
      <c r="B87" s="1">
        <v>27240</v>
      </c>
      <c r="C87" s="22" t="s">
        <v>2289</v>
      </c>
      <c r="D87" s="1" t="s">
        <v>26</v>
      </c>
      <c r="E87" s="6" t="s">
        <v>12</v>
      </c>
      <c r="F87" s="1" t="s">
        <v>255</v>
      </c>
      <c r="G87" s="1">
        <f t="shared" si="2"/>
        <v>10</v>
      </c>
      <c r="H87" s="30"/>
      <c r="I87" s="66"/>
      <c r="J87" s="7">
        <v>10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35"/>
    </row>
    <row r="88" spans="1:53" s="11" customFormat="1" ht="18" customHeight="1">
      <c r="A88" s="1">
        <v>83</v>
      </c>
      <c r="B88" s="1">
        <v>57607</v>
      </c>
      <c r="C88" s="22" t="s">
        <v>2485</v>
      </c>
      <c r="D88" s="1" t="s">
        <v>26</v>
      </c>
      <c r="E88" s="6" t="s">
        <v>2480</v>
      </c>
      <c r="F88" s="1" t="s">
        <v>1825</v>
      </c>
      <c r="G88" s="1">
        <f t="shared" si="2"/>
        <v>10</v>
      </c>
      <c r="H88" s="30"/>
      <c r="I88" s="66"/>
      <c r="J88" s="7">
        <v>10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35"/>
    </row>
    <row r="89" spans="1:53" s="11" customFormat="1" ht="18" customHeight="1">
      <c r="A89" s="1">
        <v>83</v>
      </c>
      <c r="B89" s="1">
        <v>50304</v>
      </c>
      <c r="C89" s="22" t="s">
        <v>2819</v>
      </c>
      <c r="D89" s="1" t="s">
        <v>26</v>
      </c>
      <c r="E89" s="6" t="s">
        <v>1835</v>
      </c>
      <c r="F89" s="1" t="s">
        <v>1541</v>
      </c>
      <c r="G89" s="1">
        <f t="shared" si="2"/>
        <v>10</v>
      </c>
      <c r="H89" s="30"/>
      <c r="I89" s="66"/>
      <c r="J89" s="7">
        <v>10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35"/>
    </row>
    <row r="90" spans="1:53" s="11" customFormat="1" ht="18" customHeight="1">
      <c r="A90" s="1">
        <v>83</v>
      </c>
      <c r="B90" s="1">
        <v>54925</v>
      </c>
      <c r="C90" s="22" t="s">
        <v>2878</v>
      </c>
      <c r="D90" s="1" t="s">
        <v>26</v>
      </c>
      <c r="E90" s="6" t="s">
        <v>1841</v>
      </c>
      <c r="F90" s="1" t="s">
        <v>435</v>
      </c>
      <c r="G90" s="1">
        <f t="shared" si="2"/>
        <v>10</v>
      </c>
      <c r="H90" s="30"/>
      <c r="I90" s="66"/>
      <c r="J90" s="7">
        <v>10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35"/>
    </row>
    <row r="91" spans="1:53" s="11" customFormat="1" ht="18" customHeight="1">
      <c r="A91" s="1">
        <v>87</v>
      </c>
      <c r="B91" s="1">
        <v>47392</v>
      </c>
      <c r="C91" s="22" t="s">
        <v>291</v>
      </c>
      <c r="D91" s="1" t="s">
        <v>26</v>
      </c>
      <c r="E91" s="6" t="s">
        <v>12</v>
      </c>
      <c r="F91" s="1" t="s">
        <v>11</v>
      </c>
      <c r="G91" s="1">
        <f t="shared" si="2"/>
        <v>9</v>
      </c>
      <c r="H91" s="30"/>
      <c r="I91" s="66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>
        <v>9</v>
      </c>
      <c r="AY91" s="7"/>
      <c r="AZ91" s="7"/>
      <c r="BA91" s="35"/>
    </row>
    <row r="92" spans="1:53" s="11" customFormat="1" ht="18" customHeight="1">
      <c r="A92" s="1">
        <v>87</v>
      </c>
      <c r="B92" s="1">
        <v>46946</v>
      </c>
      <c r="C92" s="22" t="s">
        <v>2290</v>
      </c>
      <c r="D92" s="1" t="s">
        <v>26</v>
      </c>
      <c r="E92" s="6" t="s">
        <v>12</v>
      </c>
      <c r="F92" s="1" t="s">
        <v>255</v>
      </c>
      <c r="G92" s="1">
        <f t="shared" si="2"/>
        <v>9</v>
      </c>
      <c r="H92" s="30"/>
      <c r="I92" s="66"/>
      <c r="J92" s="7">
        <v>9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35"/>
    </row>
    <row r="93" spans="1:53" s="11" customFormat="1" ht="18" customHeight="1">
      <c r="A93" s="1">
        <v>87</v>
      </c>
      <c r="B93" s="1">
        <v>59175</v>
      </c>
      <c r="C93" s="22" t="s">
        <v>2352</v>
      </c>
      <c r="D93" s="1" t="s">
        <v>26</v>
      </c>
      <c r="E93" s="6" t="s">
        <v>12</v>
      </c>
      <c r="F93" s="1" t="s">
        <v>14</v>
      </c>
      <c r="G93" s="1">
        <f t="shared" si="2"/>
        <v>9</v>
      </c>
      <c r="H93" s="30"/>
      <c r="I93" s="66"/>
      <c r="J93" s="7">
        <v>9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35"/>
    </row>
    <row r="94" spans="1:53" s="11" customFormat="1" ht="18" customHeight="1">
      <c r="A94" s="1">
        <v>87</v>
      </c>
      <c r="B94" s="1">
        <v>60849</v>
      </c>
      <c r="C94" s="22" t="s">
        <v>2486</v>
      </c>
      <c r="D94" s="1" t="s">
        <v>26</v>
      </c>
      <c r="E94" s="6" t="s">
        <v>2487</v>
      </c>
      <c r="F94" s="1" t="s">
        <v>1825</v>
      </c>
      <c r="G94" s="1">
        <f t="shared" si="2"/>
        <v>9</v>
      </c>
      <c r="H94" s="30"/>
      <c r="I94" s="66"/>
      <c r="J94" s="7">
        <v>9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35"/>
    </row>
    <row r="95" spans="1:53" s="11" customFormat="1" ht="18" customHeight="1">
      <c r="A95" s="1">
        <v>87</v>
      </c>
      <c r="B95" s="1">
        <v>45122</v>
      </c>
      <c r="C95" s="22" t="s">
        <v>2563</v>
      </c>
      <c r="D95" s="1" t="s">
        <v>26</v>
      </c>
      <c r="E95" s="6" t="s">
        <v>12</v>
      </c>
      <c r="F95" s="1" t="s">
        <v>239</v>
      </c>
      <c r="G95" s="1">
        <f t="shared" si="2"/>
        <v>9</v>
      </c>
      <c r="H95" s="30"/>
      <c r="I95" s="66"/>
      <c r="J95" s="7">
        <v>9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35"/>
    </row>
    <row r="96" spans="1:53" s="11" customFormat="1" ht="18" customHeight="1">
      <c r="A96" s="1">
        <v>87</v>
      </c>
      <c r="B96" s="1">
        <v>53357</v>
      </c>
      <c r="C96" s="22" t="s">
        <v>2820</v>
      </c>
      <c r="D96" s="1" t="s">
        <v>26</v>
      </c>
      <c r="E96" s="6" t="s">
        <v>2713</v>
      </c>
      <c r="F96" s="1" t="s">
        <v>1541</v>
      </c>
      <c r="G96" s="1">
        <f t="shared" si="2"/>
        <v>9</v>
      </c>
      <c r="H96" s="30"/>
      <c r="I96" s="66"/>
      <c r="J96" s="7">
        <v>9</v>
      </c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35"/>
    </row>
    <row r="97" spans="1:53" s="11" customFormat="1" ht="18" customHeight="1">
      <c r="A97" s="1">
        <v>93</v>
      </c>
      <c r="B97" s="1">
        <v>41259</v>
      </c>
      <c r="C97" s="22" t="s">
        <v>2176</v>
      </c>
      <c r="D97" s="1" t="s">
        <v>26</v>
      </c>
      <c r="E97" s="6" t="s">
        <v>12</v>
      </c>
      <c r="F97" s="1" t="s">
        <v>13</v>
      </c>
      <c r="G97" s="1">
        <f t="shared" si="2"/>
        <v>8</v>
      </c>
      <c r="H97" s="30"/>
      <c r="I97" s="66"/>
      <c r="J97" s="7"/>
      <c r="K97" s="7"/>
      <c r="L97" s="7"/>
      <c r="M97" s="7">
        <v>8</v>
      </c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35"/>
    </row>
    <row r="98" spans="1:53" s="11" customFormat="1" ht="18" customHeight="1">
      <c r="A98" s="1">
        <v>93</v>
      </c>
      <c r="B98" s="1">
        <v>51760</v>
      </c>
      <c r="C98" s="22" t="s">
        <v>2291</v>
      </c>
      <c r="D98" s="1" t="s">
        <v>26</v>
      </c>
      <c r="E98" s="6" t="s">
        <v>12</v>
      </c>
      <c r="F98" s="1" t="s">
        <v>255</v>
      </c>
      <c r="G98" s="1">
        <f t="shared" si="2"/>
        <v>8</v>
      </c>
      <c r="H98" s="30"/>
      <c r="I98" s="66"/>
      <c r="J98" s="7">
        <v>8</v>
      </c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35"/>
    </row>
    <row r="99" spans="1:53" s="11" customFormat="1" ht="18" customHeight="1">
      <c r="A99" s="1">
        <v>93</v>
      </c>
      <c r="B99" s="1">
        <v>49933</v>
      </c>
      <c r="C99" s="22" t="s">
        <v>2353</v>
      </c>
      <c r="D99" s="1" t="s">
        <v>26</v>
      </c>
      <c r="E99" s="6" t="s">
        <v>2354</v>
      </c>
      <c r="F99" s="1" t="s">
        <v>14</v>
      </c>
      <c r="G99" s="1">
        <f t="shared" si="2"/>
        <v>8</v>
      </c>
      <c r="H99" s="30"/>
      <c r="I99" s="66"/>
      <c r="J99" s="7">
        <v>8</v>
      </c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35"/>
    </row>
    <row r="100" spans="1:53" s="11" customFormat="1" ht="18" customHeight="1">
      <c r="A100" s="1">
        <v>93</v>
      </c>
      <c r="B100" s="1">
        <v>60944</v>
      </c>
      <c r="C100" s="22" t="s">
        <v>2488</v>
      </c>
      <c r="D100" s="1" t="s">
        <v>26</v>
      </c>
      <c r="E100" s="6" t="s">
        <v>2487</v>
      </c>
      <c r="F100" s="1" t="s">
        <v>1825</v>
      </c>
      <c r="G100" s="1">
        <f t="shared" si="2"/>
        <v>8</v>
      </c>
      <c r="H100" s="30"/>
      <c r="I100" s="66"/>
      <c r="J100" s="7">
        <v>8</v>
      </c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35"/>
    </row>
    <row r="101" spans="1:53" s="11" customFormat="1" ht="18" customHeight="1">
      <c r="A101" s="1">
        <v>93</v>
      </c>
      <c r="B101" s="1">
        <v>58834</v>
      </c>
      <c r="C101" s="22" t="s">
        <v>2564</v>
      </c>
      <c r="D101" s="1" t="s">
        <v>26</v>
      </c>
      <c r="E101" s="6" t="s">
        <v>12</v>
      </c>
      <c r="F101" s="1" t="s">
        <v>239</v>
      </c>
      <c r="G101" s="1">
        <f t="shared" ref="G101:G133" si="3">SUM(I101:AZ101)</f>
        <v>8</v>
      </c>
      <c r="H101" s="30"/>
      <c r="I101" s="66"/>
      <c r="J101" s="7">
        <v>8</v>
      </c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35"/>
    </row>
    <row r="102" spans="1:53" s="11" customFormat="1" ht="18" customHeight="1">
      <c r="A102" s="1">
        <v>93</v>
      </c>
      <c r="B102" s="1">
        <v>59845</v>
      </c>
      <c r="C102" s="22" t="s">
        <v>2821</v>
      </c>
      <c r="D102" s="1" t="s">
        <v>26</v>
      </c>
      <c r="E102" s="6" t="s">
        <v>2825</v>
      </c>
      <c r="F102" s="1" t="s">
        <v>1541</v>
      </c>
      <c r="G102" s="1">
        <f t="shared" si="3"/>
        <v>8</v>
      </c>
      <c r="H102" s="30"/>
      <c r="I102" s="66"/>
      <c r="J102" s="7">
        <v>8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35"/>
    </row>
    <row r="103" spans="1:53" s="11" customFormat="1" ht="18" customHeight="1">
      <c r="A103" s="1">
        <v>99</v>
      </c>
      <c r="B103" s="1">
        <v>49193</v>
      </c>
      <c r="C103" s="22" t="s">
        <v>115</v>
      </c>
      <c r="D103" s="1" t="s">
        <v>26</v>
      </c>
      <c r="E103" s="6" t="s">
        <v>96</v>
      </c>
      <c r="F103" s="1" t="s">
        <v>13</v>
      </c>
      <c r="G103" s="1">
        <f t="shared" si="3"/>
        <v>7</v>
      </c>
      <c r="H103" s="30"/>
      <c r="I103" s="6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>
        <v>7</v>
      </c>
      <c r="AZ103" s="7"/>
      <c r="BA103" s="35"/>
    </row>
    <row r="104" spans="1:53" s="11" customFormat="1" ht="18" customHeight="1">
      <c r="A104" s="1">
        <v>99</v>
      </c>
      <c r="B104" s="1">
        <v>56129</v>
      </c>
      <c r="C104" s="22" t="s">
        <v>355</v>
      </c>
      <c r="D104" s="1" t="s">
        <v>26</v>
      </c>
      <c r="E104" s="6" t="s">
        <v>356</v>
      </c>
      <c r="F104" s="1" t="s">
        <v>13</v>
      </c>
      <c r="G104" s="1">
        <f t="shared" si="3"/>
        <v>7</v>
      </c>
      <c r="H104" s="30"/>
      <c r="I104" s="6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>
        <v>7</v>
      </c>
      <c r="AW104" s="7"/>
      <c r="AX104" s="7"/>
      <c r="AY104" s="7"/>
      <c r="AZ104" s="7"/>
      <c r="BA104" s="35"/>
    </row>
    <row r="105" spans="1:53" s="11" customFormat="1" ht="18" customHeight="1">
      <c r="A105" s="1">
        <v>99</v>
      </c>
      <c r="B105" s="1">
        <v>52363</v>
      </c>
      <c r="C105" s="22" t="s">
        <v>297</v>
      </c>
      <c r="D105" s="1" t="s">
        <v>26</v>
      </c>
      <c r="E105" s="6" t="s">
        <v>226</v>
      </c>
      <c r="F105" s="1" t="s">
        <v>11</v>
      </c>
      <c r="G105" s="1">
        <f t="shared" si="3"/>
        <v>7</v>
      </c>
      <c r="H105" s="30"/>
      <c r="I105" s="6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>
        <v>5</v>
      </c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>
        <v>2</v>
      </c>
      <c r="AY105" s="7"/>
      <c r="AZ105" s="7"/>
      <c r="BA105" s="35"/>
    </row>
    <row r="106" spans="1:53" s="11" customFormat="1" ht="18" customHeight="1">
      <c r="A106" s="1">
        <v>99</v>
      </c>
      <c r="B106" s="1">
        <v>52269</v>
      </c>
      <c r="C106" s="22" t="s">
        <v>1579</v>
      </c>
      <c r="D106" s="1" t="s">
        <v>26</v>
      </c>
      <c r="E106" s="6" t="s">
        <v>160</v>
      </c>
      <c r="F106" s="1" t="s">
        <v>16</v>
      </c>
      <c r="G106" s="1">
        <f t="shared" si="3"/>
        <v>7</v>
      </c>
      <c r="H106" s="30"/>
      <c r="I106" s="66">
        <v>-15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22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35"/>
    </row>
    <row r="107" spans="1:53" s="11" customFormat="1" ht="18" customHeight="1">
      <c r="A107" s="1">
        <v>99</v>
      </c>
      <c r="B107" s="1">
        <v>61135</v>
      </c>
      <c r="C107" s="22" t="s">
        <v>2292</v>
      </c>
      <c r="D107" s="1" t="s">
        <v>26</v>
      </c>
      <c r="E107" s="6" t="s">
        <v>12</v>
      </c>
      <c r="F107" s="1" t="s">
        <v>255</v>
      </c>
      <c r="G107" s="1">
        <f t="shared" si="3"/>
        <v>7</v>
      </c>
      <c r="H107" s="30"/>
      <c r="I107" s="66"/>
      <c r="J107" s="7">
        <v>7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35"/>
    </row>
    <row r="108" spans="1:53" s="11" customFormat="1" ht="18" customHeight="1">
      <c r="A108" s="1">
        <v>99</v>
      </c>
      <c r="B108" s="1">
        <v>60920</v>
      </c>
      <c r="C108" s="22" t="s">
        <v>2489</v>
      </c>
      <c r="D108" s="1" t="s">
        <v>26</v>
      </c>
      <c r="E108" s="6" t="s">
        <v>2490</v>
      </c>
      <c r="F108" s="1" t="s">
        <v>1825</v>
      </c>
      <c r="G108" s="1">
        <f t="shared" si="3"/>
        <v>7</v>
      </c>
      <c r="H108" s="30"/>
      <c r="I108" s="66"/>
      <c r="J108" s="7">
        <v>7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35"/>
    </row>
    <row r="109" spans="1:53" s="11" customFormat="1" ht="18" customHeight="1">
      <c r="A109" s="1">
        <v>99</v>
      </c>
      <c r="B109" s="1">
        <v>56371</v>
      </c>
      <c r="C109" s="22" t="s">
        <v>2565</v>
      </c>
      <c r="D109" s="1" t="s">
        <v>26</v>
      </c>
      <c r="E109" s="6" t="s">
        <v>12</v>
      </c>
      <c r="F109" s="1" t="s">
        <v>239</v>
      </c>
      <c r="G109" s="1">
        <f t="shared" si="3"/>
        <v>7</v>
      </c>
      <c r="H109" s="30"/>
      <c r="I109" s="66"/>
      <c r="J109" s="7">
        <v>7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35"/>
    </row>
    <row r="110" spans="1:53" s="11" customFormat="1" ht="18" customHeight="1">
      <c r="A110" s="1">
        <v>99</v>
      </c>
      <c r="B110" s="1">
        <v>55245</v>
      </c>
      <c r="C110" s="22" t="s">
        <v>2822</v>
      </c>
      <c r="D110" s="1" t="s">
        <v>26</v>
      </c>
      <c r="E110" s="6" t="s">
        <v>2811</v>
      </c>
      <c r="F110" s="1" t="s">
        <v>1541</v>
      </c>
      <c r="G110" s="1">
        <f t="shared" si="3"/>
        <v>7</v>
      </c>
      <c r="H110" s="30"/>
      <c r="I110" s="66"/>
      <c r="J110" s="7">
        <v>7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35"/>
    </row>
    <row r="111" spans="1:53" s="11" customFormat="1" ht="18" customHeight="1">
      <c r="A111" s="1">
        <v>107</v>
      </c>
      <c r="B111" s="1">
        <v>51366</v>
      </c>
      <c r="C111" s="22" t="s">
        <v>2293</v>
      </c>
      <c r="D111" s="1" t="s">
        <v>26</v>
      </c>
      <c r="E111" s="6" t="s">
        <v>2294</v>
      </c>
      <c r="F111" s="1" t="s">
        <v>255</v>
      </c>
      <c r="G111" s="1">
        <f t="shared" si="3"/>
        <v>6</v>
      </c>
      <c r="H111" s="30"/>
      <c r="I111" s="66"/>
      <c r="J111" s="7">
        <v>6</v>
      </c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35"/>
    </row>
    <row r="112" spans="1:53" s="11" customFormat="1" ht="18" customHeight="1">
      <c r="A112" s="1">
        <v>107</v>
      </c>
      <c r="B112" s="1">
        <v>43466</v>
      </c>
      <c r="C112" s="22" t="s">
        <v>2566</v>
      </c>
      <c r="D112" s="1" t="s">
        <v>26</v>
      </c>
      <c r="E112" s="6" t="s">
        <v>12</v>
      </c>
      <c r="F112" s="1" t="s">
        <v>239</v>
      </c>
      <c r="G112" s="1">
        <f t="shared" si="3"/>
        <v>6</v>
      </c>
      <c r="H112" s="30"/>
      <c r="I112" s="66"/>
      <c r="J112" s="7">
        <v>6</v>
      </c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35"/>
    </row>
    <row r="113" spans="1:53" s="11" customFormat="1" ht="18" customHeight="1">
      <c r="A113" s="1">
        <v>107</v>
      </c>
      <c r="B113" s="1">
        <v>55152</v>
      </c>
      <c r="C113" s="22" t="s">
        <v>2823</v>
      </c>
      <c r="D113" s="1" t="s">
        <v>26</v>
      </c>
      <c r="E113" s="6" t="s">
        <v>2710</v>
      </c>
      <c r="F113" s="1" t="s">
        <v>1541</v>
      </c>
      <c r="G113" s="1">
        <f t="shared" si="3"/>
        <v>6</v>
      </c>
      <c r="H113" s="30"/>
      <c r="I113" s="66"/>
      <c r="J113" s="7">
        <v>6</v>
      </c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35"/>
    </row>
    <row r="114" spans="1:53" s="11" customFormat="1" ht="18" customHeight="1">
      <c r="A114" s="1">
        <v>107</v>
      </c>
      <c r="B114" s="1">
        <v>57846</v>
      </c>
      <c r="C114" s="22" t="s">
        <v>2906</v>
      </c>
      <c r="D114" s="1" t="s">
        <v>26</v>
      </c>
      <c r="E114" s="6" t="s">
        <v>2888</v>
      </c>
      <c r="F114" s="1" t="s">
        <v>17</v>
      </c>
      <c r="G114" s="1">
        <f t="shared" si="3"/>
        <v>6</v>
      </c>
      <c r="H114" s="30"/>
      <c r="I114" s="66"/>
      <c r="J114" s="7">
        <v>6</v>
      </c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35"/>
    </row>
    <row r="115" spans="1:53" s="11" customFormat="1" ht="18" customHeight="1">
      <c r="A115" s="1">
        <v>111</v>
      </c>
      <c r="B115" s="1">
        <v>55462</v>
      </c>
      <c r="C115" s="22" t="s">
        <v>117</v>
      </c>
      <c r="D115" s="1" t="s">
        <v>26</v>
      </c>
      <c r="E115" s="6" t="s">
        <v>96</v>
      </c>
      <c r="F115" s="1" t="s">
        <v>13</v>
      </c>
      <c r="G115" s="1">
        <f t="shared" si="3"/>
        <v>5</v>
      </c>
      <c r="H115" s="30"/>
      <c r="I115" s="6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>
        <v>1</v>
      </c>
      <c r="AW115" s="7"/>
      <c r="AX115" s="7"/>
      <c r="AY115" s="7">
        <v>4</v>
      </c>
      <c r="AZ115" s="7"/>
      <c r="BA115" s="35"/>
    </row>
    <row r="116" spans="1:53" s="11" customFormat="1" ht="18" customHeight="1">
      <c r="A116" s="1">
        <v>111</v>
      </c>
      <c r="B116" s="1">
        <v>50889</v>
      </c>
      <c r="C116" s="22" t="s">
        <v>1455</v>
      </c>
      <c r="D116" s="1" t="s">
        <v>26</v>
      </c>
      <c r="E116" s="6" t="s">
        <v>455</v>
      </c>
      <c r="F116" s="1" t="s">
        <v>447</v>
      </c>
      <c r="G116" s="1">
        <f t="shared" si="3"/>
        <v>5</v>
      </c>
      <c r="H116" s="30"/>
      <c r="I116" s="66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>
        <v>5</v>
      </c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35"/>
    </row>
    <row r="117" spans="1:53" s="11" customFormat="1" ht="18" customHeight="1">
      <c r="A117" s="1">
        <v>111</v>
      </c>
      <c r="B117" s="1">
        <v>57634</v>
      </c>
      <c r="C117" s="22" t="s">
        <v>1521</v>
      </c>
      <c r="D117" s="1" t="s">
        <v>26</v>
      </c>
      <c r="E117" s="6" t="s">
        <v>12</v>
      </c>
      <c r="F117" s="1" t="s">
        <v>1522</v>
      </c>
      <c r="G117" s="1">
        <f t="shared" si="3"/>
        <v>5</v>
      </c>
      <c r="H117" s="30"/>
      <c r="I117" s="66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>
        <v>5</v>
      </c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35"/>
    </row>
    <row r="118" spans="1:53" s="11" customFormat="1" ht="18" customHeight="1">
      <c r="A118" s="1">
        <v>111</v>
      </c>
      <c r="B118" s="1">
        <v>60347</v>
      </c>
      <c r="C118" s="22" t="s">
        <v>1636</v>
      </c>
      <c r="D118" s="1" t="s">
        <v>26</v>
      </c>
      <c r="E118" s="6" t="s">
        <v>1637</v>
      </c>
      <c r="F118" s="1" t="s">
        <v>13</v>
      </c>
      <c r="G118" s="1">
        <f t="shared" si="3"/>
        <v>5</v>
      </c>
      <c r="H118" s="30"/>
      <c r="I118" s="6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>
        <v>5</v>
      </c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35"/>
    </row>
    <row r="119" spans="1:53" s="11" customFormat="1" ht="18" customHeight="1">
      <c r="A119" s="1">
        <v>111</v>
      </c>
      <c r="B119" s="1">
        <v>61352</v>
      </c>
      <c r="C119" s="22" t="s">
        <v>1775</v>
      </c>
      <c r="D119" s="1" t="s">
        <v>26</v>
      </c>
      <c r="E119" s="6" t="s">
        <v>12</v>
      </c>
      <c r="F119" s="1" t="s">
        <v>1221</v>
      </c>
      <c r="G119" s="1">
        <f t="shared" si="3"/>
        <v>5</v>
      </c>
      <c r="H119" s="30"/>
      <c r="I119" s="6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>
        <v>5</v>
      </c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35"/>
    </row>
    <row r="120" spans="1:53" s="11" customFormat="1" ht="18" customHeight="1">
      <c r="A120" s="1">
        <v>111</v>
      </c>
      <c r="B120" s="1">
        <v>55564</v>
      </c>
      <c r="C120" s="22" t="s">
        <v>2295</v>
      </c>
      <c r="D120" s="1" t="s">
        <v>26</v>
      </c>
      <c r="E120" s="6" t="s">
        <v>2296</v>
      </c>
      <c r="F120" s="1" t="s">
        <v>255</v>
      </c>
      <c r="G120" s="1">
        <f t="shared" si="3"/>
        <v>5</v>
      </c>
      <c r="H120" s="30"/>
      <c r="I120" s="66"/>
      <c r="J120" s="7">
        <v>5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35"/>
    </row>
    <row r="121" spans="1:53" s="11" customFormat="1" ht="18" customHeight="1">
      <c r="A121" s="1">
        <v>111</v>
      </c>
      <c r="B121" s="1">
        <v>43393</v>
      </c>
      <c r="C121" s="22" t="s">
        <v>2567</v>
      </c>
      <c r="D121" s="1" t="s">
        <v>26</v>
      </c>
      <c r="E121" s="6" t="s">
        <v>12</v>
      </c>
      <c r="F121" s="1" t="s">
        <v>239</v>
      </c>
      <c r="G121" s="1">
        <f t="shared" si="3"/>
        <v>5</v>
      </c>
      <c r="H121" s="30"/>
      <c r="I121" s="66"/>
      <c r="J121" s="7">
        <v>5</v>
      </c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35"/>
    </row>
    <row r="122" spans="1:53" s="11" customFormat="1" ht="18" customHeight="1">
      <c r="A122" s="1">
        <v>111</v>
      </c>
      <c r="B122" s="1">
        <v>60069</v>
      </c>
      <c r="C122" s="22" t="s">
        <v>2640</v>
      </c>
      <c r="D122" s="1" t="s">
        <v>26</v>
      </c>
      <c r="E122" s="6" t="s">
        <v>12</v>
      </c>
      <c r="F122" s="1" t="s">
        <v>8</v>
      </c>
      <c r="G122" s="1">
        <f t="shared" si="3"/>
        <v>5</v>
      </c>
      <c r="H122" s="30"/>
      <c r="I122" s="66"/>
      <c r="J122" s="7">
        <v>5</v>
      </c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35"/>
    </row>
    <row r="123" spans="1:53" s="11" customFormat="1" ht="18" customHeight="1">
      <c r="A123" s="1">
        <v>111</v>
      </c>
      <c r="B123" s="1">
        <v>59426</v>
      </c>
      <c r="C123" s="22" t="s">
        <v>2824</v>
      </c>
      <c r="D123" s="1" t="s">
        <v>26</v>
      </c>
      <c r="E123" s="6" t="s">
        <v>2825</v>
      </c>
      <c r="F123" s="1" t="s">
        <v>1541</v>
      </c>
      <c r="G123" s="1">
        <f t="shared" si="3"/>
        <v>5</v>
      </c>
      <c r="H123" s="30"/>
      <c r="I123" s="66"/>
      <c r="J123" s="7">
        <v>5</v>
      </c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35"/>
    </row>
    <row r="124" spans="1:53" s="11" customFormat="1" ht="18" customHeight="1">
      <c r="A124" s="1">
        <v>120</v>
      </c>
      <c r="B124" s="1">
        <v>50176</v>
      </c>
      <c r="C124" s="22" t="s">
        <v>1864</v>
      </c>
      <c r="D124" s="1" t="s">
        <v>26</v>
      </c>
      <c r="E124" s="6" t="s">
        <v>1865</v>
      </c>
      <c r="F124" s="1" t="s">
        <v>1531</v>
      </c>
      <c r="G124" s="1">
        <f t="shared" si="3"/>
        <v>4</v>
      </c>
      <c r="H124" s="30"/>
      <c r="I124" s="66"/>
      <c r="J124" s="7"/>
      <c r="K124" s="7"/>
      <c r="L124" s="7"/>
      <c r="M124" s="7"/>
      <c r="N124" s="7"/>
      <c r="O124" s="7"/>
      <c r="P124" s="7"/>
      <c r="Q124" s="7"/>
      <c r="R124" s="7">
        <v>4</v>
      </c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35"/>
    </row>
    <row r="125" spans="1:53" s="11" customFormat="1" ht="18" customHeight="1">
      <c r="A125" s="1">
        <v>120</v>
      </c>
      <c r="B125" s="1">
        <v>54423</v>
      </c>
      <c r="C125" s="22" t="s">
        <v>2297</v>
      </c>
      <c r="D125" s="1" t="s">
        <v>26</v>
      </c>
      <c r="E125" s="6" t="s">
        <v>2254</v>
      </c>
      <c r="F125" s="1" t="s">
        <v>255</v>
      </c>
      <c r="G125" s="1">
        <f t="shared" si="3"/>
        <v>4</v>
      </c>
      <c r="H125" s="30"/>
      <c r="I125" s="66"/>
      <c r="J125" s="7">
        <v>4</v>
      </c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35"/>
    </row>
    <row r="126" spans="1:53" s="11" customFormat="1" ht="18" customHeight="1">
      <c r="A126" s="1">
        <v>120</v>
      </c>
      <c r="B126" s="1">
        <v>59788</v>
      </c>
      <c r="C126" s="22" t="s">
        <v>2568</v>
      </c>
      <c r="D126" s="1" t="s">
        <v>26</v>
      </c>
      <c r="E126" s="6" t="s">
        <v>12</v>
      </c>
      <c r="F126" s="1" t="s">
        <v>239</v>
      </c>
      <c r="G126" s="1">
        <f t="shared" si="3"/>
        <v>4</v>
      </c>
      <c r="H126" s="30"/>
      <c r="I126" s="66"/>
      <c r="J126" s="7">
        <v>4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35"/>
    </row>
    <row r="127" spans="1:53" s="11" customFormat="1" ht="18" customHeight="1">
      <c r="A127" s="1">
        <v>123</v>
      </c>
      <c r="B127" s="1">
        <v>57952</v>
      </c>
      <c r="C127" s="22" t="s">
        <v>118</v>
      </c>
      <c r="D127" s="1" t="s">
        <v>26</v>
      </c>
      <c r="E127" s="6" t="s">
        <v>99</v>
      </c>
      <c r="F127" s="1" t="s">
        <v>13</v>
      </c>
      <c r="G127" s="1">
        <f t="shared" si="3"/>
        <v>3</v>
      </c>
      <c r="H127" s="30"/>
      <c r="I127" s="6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>
        <v>3</v>
      </c>
      <c r="AZ127" s="7"/>
      <c r="BA127" s="35"/>
    </row>
    <row r="128" spans="1:53" s="11" customFormat="1" ht="18" customHeight="1">
      <c r="A128" s="1">
        <v>123</v>
      </c>
      <c r="B128" s="1">
        <v>54788</v>
      </c>
      <c r="C128" s="22" t="s">
        <v>933</v>
      </c>
      <c r="D128" s="1" t="s">
        <v>26</v>
      </c>
      <c r="E128" s="6" t="s">
        <v>12</v>
      </c>
      <c r="F128" s="1" t="s">
        <v>11</v>
      </c>
      <c r="G128" s="1">
        <f t="shared" si="3"/>
        <v>3</v>
      </c>
      <c r="H128" s="30"/>
      <c r="I128" s="6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>
        <v>3</v>
      </c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35"/>
    </row>
    <row r="129" spans="1:53" s="11" customFormat="1" ht="18" customHeight="1">
      <c r="A129" s="1">
        <v>123</v>
      </c>
      <c r="B129" s="1">
        <v>45381</v>
      </c>
      <c r="C129" s="22" t="s">
        <v>1866</v>
      </c>
      <c r="D129" s="1" t="s">
        <v>26</v>
      </c>
      <c r="E129" s="6" t="s">
        <v>1863</v>
      </c>
      <c r="F129" s="1" t="s">
        <v>810</v>
      </c>
      <c r="G129" s="1">
        <f t="shared" si="3"/>
        <v>3</v>
      </c>
      <c r="H129" s="30"/>
      <c r="I129" s="66"/>
      <c r="J129" s="7"/>
      <c r="K129" s="7"/>
      <c r="L129" s="7"/>
      <c r="M129" s="7"/>
      <c r="N129" s="7"/>
      <c r="O129" s="7"/>
      <c r="P129" s="7"/>
      <c r="Q129" s="7"/>
      <c r="R129" s="7">
        <v>3</v>
      </c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35"/>
    </row>
    <row r="130" spans="1:53" s="11" customFormat="1" ht="18" customHeight="1">
      <c r="A130" s="1">
        <v>123</v>
      </c>
      <c r="B130" s="1">
        <v>60113</v>
      </c>
      <c r="C130" s="22" t="s">
        <v>2569</v>
      </c>
      <c r="D130" s="1" t="s">
        <v>26</v>
      </c>
      <c r="E130" s="6" t="s">
        <v>12</v>
      </c>
      <c r="F130" s="1" t="s">
        <v>239</v>
      </c>
      <c r="G130" s="1">
        <f t="shared" si="3"/>
        <v>3</v>
      </c>
      <c r="H130" s="30"/>
      <c r="I130" s="66"/>
      <c r="J130" s="7">
        <v>3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35"/>
    </row>
    <row r="131" spans="1:53" s="11" customFormat="1" ht="18" customHeight="1">
      <c r="A131" s="1">
        <v>127</v>
      </c>
      <c r="B131" s="1">
        <v>59591</v>
      </c>
      <c r="C131" s="22" t="s">
        <v>934</v>
      </c>
      <c r="D131" s="1" t="s">
        <v>26</v>
      </c>
      <c r="E131" s="6" t="s">
        <v>935</v>
      </c>
      <c r="F131" s="1" t="s">
        <v>11</v>
      </c>
      <c r="G131" s="1">
        <f t="shared" si="3"/>
        <v>2</v>
      </c>
      <c r="H131" s="30"/>
      <c r="I131" s="66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>
        <v>2</v>
      </c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35"/>
    </row>
    <row r="132" spans="1:53" s="11" customFormat="1" ht="18" customHeight="1">
      <c r="A132" s="1">
        <v>128</v>
      </c>
      <c r="B132" s="1">
        <v>55956</v>
      </c>
      <c r="C132" s="22" t="s">
        <v>936</v>
      </c>
      <c r="D132" s="1" t="s">
        <v>26</v>
      </c>
      <c r="E132" s="6" t="s">
        <v>937</v>
      </c>
      <c r="F132" s="1" t="s">
        <v>11</v>
      </c>
      <c r="G132" s="1">
        <f t="shared" si="3"/>
        <v>1</v>
      </c>
      <c r="H132" s="30"/>
      <c r="I132" s="66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>
        <v>1</v>
      </c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35"/>
    </row>
    <row r="133" spans="1:53" s="11" customFormat="1" ht="18" customHeight="1">
      <c r="A133" s="1">
        <v>129</v>
      </c>
      <c r="B133" s="1">
        <v>56221</v>
      </c>
      <c r="C133" s="22" t="s">
        <v>201</v>
      </c>
      <c r="D133" s="1" t="s">
        <v>26</v>
      </c>
      <c r="E133" s="6" t="s">
        <v>384</v>
      </c>
      <c r="F133" s="1" t="s">
        <v>11</v>
      </c>
      <c r="G133" s="69">
        <f t="shared" si="3"/>
        <v>-45</v>
      </c>
      <c r="H133" s="30"/>
      <c r="I133" s="66">
        <v>-50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>
        <v>5</v>
      </c>
      <c r="BA133" s="35"/>
    </row>
    <row r="134" spans="1:53" s="11" customFormat="1" ht="18" customHeight="1">
      <c r="A134" s="1"/>
      <c r="B134" s="1"/>
      <c r="C134" s="22"/>
      <c r="D134" s="1"/>
      <c r="E134" s="6"/>
      <c r="F134" s="1"/>
      <c r="G134" s="1"/>
      <c r="H134" s="30"/>
      <c r="I134" s="66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35"/>
    </row>
    <row r="135" spans="1:53" ht="6.9" customHeight="1">
      <c r="A135" s="37"/>
      <c r="B135" s="32"/>
      <c r="C135" s="38"/>
      <c r="D135" s="32"/>
      <c r="E135" s="39"/>
      <c r="F135" s="32"/>
      <c r="G135" s="40"/>
      <c r="H135" s="32"/>
      <c r="I135" s="67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41"/>
      <c r="AR135" s="41"/>
      <c r="AS135" s="41"/>
      <c r="AT135" s="41"/>
      <c r="AU135" s="41"/>
      <c r="AV135" s="41"/>
      <c r="AW135" s="41"/>
      <c r="AX135" s="41"/>
      <c r="AY135" s="41"/>
      <c r="AZ135" s="41"/>
      <c r="BA135" s="36"/>
    </row>
    <row r="136" spans="1:53" s="8" customFormat="1" ht="12.75" customHeight="1">
      <c r="A136" s="13"/>
      <c r="B136" s="14"/>
      <c r="D136" s="14"/>
      <c r="E136" s="15"/>
      <c r="F136" s="14"/>
      <c r="G136" s="14"/>
      <c r="H136" s="14"/>
      <c r="I136" s="68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</row>
    <row r="137" spans="1:53">
      <c r="B137" s="3"/>
      <c r="C137" s="2"/>
      <c r="D137" s="10"/>
      <c r="E137" s="2"/>
      <c r="H137" s="68"/>
      <c r="I137" s="12"/>
      <c r="AZ137" s="3"/>
    </row>
    <row r="138" spans="1:53">
      <c r="B138" s="3"/>
      <c r="C138" s="2"/>
      <c r="D138" s="10"/>
      <c r="E138" s="2"/>
      <c r="H138" s="68"/>
      <c r="I138" s="12"/>
      <c r="AZ138" s="3"/>
    </row>
    <row r="139" spans="1:53">
      <c r="B139" s="3"/>
      <c r="C139" s="2"/>
      <c r="D139" s="10"/>
      <c r="E139" s="2"/>
      <c r="H139" s="68"/>
      <c r="I139" s="12"/>
      <c r="AZ139" s="3"/>
    </row>
    <row r="140" spans="1:53">
      <c r="B140" s="3"/>
      <c r="C140" s="2"/>
      <c r="D140" s="10"/>
      <c r="E140" s="2"/>
      <c r="H140" s="68"/>
      <c r="I140" s="12"/>
      <c r="AZ140" s="3"/>
    </row>
    <row r="141" spans="1:53">
      <c r="B141" s="3"/>
      <c r="C141" s="2"/>
      <c r="D141" s="10"/>
      <c r="E141" s="2"/>
      <c r="H141" s="68"/>
      <c r="I141" s="12"/>
      <c r="AZ141" s="3"/>
    </row>
    <row r="142" spans="1:53">
      <c r="B142" s="3"/>
      <c r="C142" s="2"/>
      <c r="D142" s="10"/>
      <c r="E142" s="2"/>
      <c r="H142" s="68"/>
      <c r="I142" s="12"/>
      <c r="AZ142" s="3"/>
    </row>
  </sheetData>
  <sheetProtection algorithmName="SHA-512" hashValue="XlWRyUWHayDOXpLHzFVymnil8VfQxGEbzWWnm50jA2jf81ViDgTDogBk0WLzlWQAR3QsdwguYFQQbAa10mlK9Q==" saltValue="XOfcE0F8TGGIJ0CVRpiviQ==" spinCount="100000" sheet="1" selectLockedCells="1" selectUnlockedCells="1"/>
  <sortState xmlns:xlrd2="http://schemas.microsoft.com/office/spreadsheetml/2017/richdata2" ref="B5:AZ133">
    <sortCondition descending="1" ref="G5:G133"/>
  </sortState>
  <mergeCells count="46">
    <mergeCell ref="AG1:AG2"/>
    <mergeCell ref="P1:P2"/>
    <mergeCell ref="Q1:Q2"/>
    <mergeCell ref="Y1:Y2"/>
    <mergeCell ref="A2:G2"/>
    <mergeCell ref="A1:G1"/>
    <mergeCell ref="I1:I2"/>
    <mergeCell ref="V1:V2"/>
    <mergeCell ref="X1:X2"/>
    <mergeCell ref="R1:R2"/>
    <mergeCell ref="W1:W2"/>
    <mergeCell ref="S1:S2"/>
    <mergeCell ref="O1:O2"/>
    <mergeCell ref="N1:N2"/>
    <mergeCell ref="M1:M2"/>
    <mergeCell ref="L1:L2"/>
    <mergeCell ref="AZ1:AZ2"/>
    <mergeCell ref="AY1:AY2"/>
    <mergeCell ref="AX1:AX2"/>
    <mergeCell ref="AW1:AW2"/>
    <mergeCell ref="AV1:AV2"/>
    <mergeCell ref="AI1:AI2"/>
    <mergeCell ref="AH1:AH2"/>
    <mergeCell ref="AU1:AU2"/>
    <mergeCell ref="AO1:AO2"/>
    <mergeCell ref="AS1:AS2"/>
    <mergeCell ref="AT1:AT2"/>
    <mergeCell ref="AR1:AR2"/>
    <mergeCell ref="AP1:AP2"/>
    <mergeCell ref="AQ1:AQ2"/>
    <mergeCell ref="K1:K2"/>
    <mergeCell ref="J1:J2"/>
    <mergeCell ref="AN1:AN2"/>
    <mergeCell ref="AL1:AL2"/>
    <mergeCell ref="AM1:AM2"/>
    <mergeCell ref="U1:U2"/>
    <mergeCell ref="T1:T2"/>
    <mergeCell ref="AB1:AB2"/>
    <mergeCell ref="AE1:AE2"/>
    <mergeCell ref="AD1:AD2"/>
    <mergeCell ref="AF1:AF2"/>
    <mergeCell ref="AC1:AC2"/>
    <mergeCell ref="Z1:Z2"/>
    <mergeCell ref="AA1:AA2"/>
    <mergeCell ref="AK1:AK2"/>
    <mergeCell ref="AJ1:AJ2"/>
  </mergeCells>
  <conditionalFormatting sqref="B92:B133">
    <cfRule type="expression" dxfId="315" priority="25165" stopIfTrue="1">
      <formula>AND(COUNTIF($B$1:$C$2, B92)+COUNTIF($B$4:$C$4, B92)+COUNTIF($B$134:$C$65614, B92)&gt;1,NOT(ISBLANK(B92)))</formula>
    </cfRule>
    <cfRule type="duplicateValues" dxfId="314" priority="25166" stopIfTrue="1"/>
    <cfRule type="duplicateValues" dxfId="313" priority="25167" stopIfTrue="1"/>
    <cfRule type="duplicateValues" dxfId="312" priority="25168" stopIfTrue="1"/>
    <cfRule type="duplicateValues" dxfId="311" priority="25169" stopIfTrue="1"/>
    <cfRule type="duplicateValues" dxfId="310" priority="25170" stopIfTrue="1"/>
  </conditionalFormatting>
  <conditionalFormatting sqref="B158:B159 C159 B160:C1048576 B1:C136 B143:C157 B137:B142">
    <cfRule type="duplicateValues" dxfId="309" priority="15"/>
  </conditionalFormatting>
  <conditionalFormatting sqref="B1:C2 B4:C4 B134:C136 B137:B142 B143:C157 B158:B159 C159 B160:C65614">
    <cfRule type="expression" dxfId="308" priority="6931" stopIfTrue="1">
      <formula>AND(COUNTIF($B$1:$C$2, B1)+COUNTIF($B$4:$C$4, B1)+COUNTIF($B$134:$C$65614, B1)&gt;1,NOT(ISBLANK(B1)))</formula>
    </cfRule>
  </conditionalFormatting>
  <conditionalFormatting sqref="B1:C1048576">
    <cfRule type="duplicateValues" dxfId="307" priority="6"/>
    <cfRule type="duplicateValues" dxfId="306" priority="7"/>
  </conditionalFormatting>
  <conditionalFormatting sqref="B3:C3">
    <cfRule type="duplicateValues" dxfId="305" priority="26" stopIfTrue="1"/>
  </conditionalFormatting>
  <conditionalFormatting sqref="B52:C133">
    <cfRule type="duplicateValues" dxfId="304" priority="25196" stopIfTrue="1"/>
  </conditionalFormatting>
  <conditionalFormatting sqref="B134:C134 B5:C51">
    <cfRule type="duplicateValues" dxfId="303" priority="11807" stopIfTrue="1"/>
    <cfRule type="duplicateValues" dxfId="302" priority="11808" stopIfTrue="1"/>
    <cfRule type="duplicateValues" dxfId="301" priority="11809" stopIfTrue="1"/>
    <cfRule type="duplicateValues" dxfId="300" priority="11810" stopIfTrue="1"/>
  </conditionalFormatting>
  <conditionalFormatting sqref="B134:C136">
    <cfRule type="duplicateValues" dxfId="299" priority="6944" stopIfTrue="1"/>
  </conditionalFormatting>
  <conditionalFormatting sqref="B143:C1048576 B1:C136 B137:B142">
    <cfRule type="duplicateValues" dxfId="298" priority="8"/>
  </conditionalFormatting>
  <conditionalFormatting sqref="C52:C133">
    <cfRule type="duplicateValues" dxfId="297" priority="25205" stopIfTrue="1"/>
  </conditionalFormatting>
  <conditionalFormatting sqref="C134 B5:C51">
    <cfRule type="duplicateValues" dxfId="296" priority="693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57"/>
  <sheetViews>
    <sheetView zoomScale="70" zoomScaleNormal="70" workbookViewId="0">
      <selection activeCell="G13" sqref="G1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1.33203125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8" width="7.33203125" style="12" bestFit="1" customWidth="1"/>
    <col min="19" max="30" width="6.6640625" style="12" customWidth="1"/>
    <col min="31" max="34" width="7.33203125" style="12" bestFit="1" customWidth="1"/>
    <col min="35" max="36" width="7.33203125" style="12" customWidth="1"/>
    <col min="37" max="41" width="6.6640625" style="12" customWidth="1"/>
    <col min="42" max="42" width="1" style="3" customWidth="1"/>
    <col min="43" max="16384" width="9.109375" style="3"/>
  </cols>
  <sheetData>
    <row r="1" spans="1:42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2174</v>
      </c>
      <c r="K1" s="78" t="s">
        <v>2137</v>
      </c>
      <c r="L1" s="78" t="s">
        <v>2107</v>
      </c>
      <c r="M1" s="78" t="s">
        <v>2118</v>
      </c>
      <c r="N1" s="78" t="s">
        <v>1768</v>
      </c>
      <c r="O1" s="78" t="s">
        <v>1759</v>
      </c>
      <c r="P1" s="78" t="s">
        <v>1743</v>
      </c>
      <c r="Q1" s="78" t="s">
        <v>1639</v>
      </c>
      <c r="R1" s="78" t="s">
        <v>1629</v>
      </c>
      <c r="S1" s="78" t="s">
        <v>1599</v>
      </c>
      <c r="T1" s="78" t="s">
        <v>1553</v>
      </c>
      <c r="U1" s="78" t="s">
        <v>1503</v>
      </c>
      <c r="V1" s="78" t="s">
        <v>1247</v>
      </c>
      <c r="W1" s="78" t="s">
        <v>1445</v>
      </c>
      <c r="X1" s="78" t="s">
        <v>1208</v>
      </c>
      <c r="Y1" s="78" t="s">
        <v>1192</v>
      </c>
      <c r="Z1" s="78" t="s">
        <v>1100</v>
      </c>
      <c r="AA1" s="78" t="s">
        <v>921</v>
      </c>
      <c r="AB1" s="78" t="s">
        <v>882</v>
      </c>
      <c r="AC1" s="78" t="s">
        <v>840</v>
      </c>
      <c r="AD1" s="78" t="s">
        <v>816</v>
      </c>
      <c r="AE1" s="78" t="s">
        <v>683</v>
      </c>
      <c r="AF1" s="78" t="s">
        <v>535</v>
      </c>
      <c r="AG1" s="78" t="s">
        <v>446</v>
      </c>
      <c r="AH1" s="78" t="s">
        <v>364</v>
      </c>
      <c r="AI1" s="78" t="s">
        <v>566</v>
      </c>
      <c r="AJ1" s="78" t="s">
        <v>601</v>
      </c>
      <c r="AK1" s="78" t="s">
        <v>354</v>
      </c>
      <c r="AL1" s="78" t="s">
        <v>319</v>
      </c>
      <c r="AM1" s="78" t="s">
        <v>210</v>
      </c>
      <c r="AN1" s="78" t="s">
        <v>0</v>
      </c>
      <c r="AO1" s="78" t="s">
        <v>178</v>
      </c>
      <c r="AP1" s="26"/>
    </row>
    <row r="2" spans="1:42" s="4" customFormat="1" ht="81" customHeight="1">
      <c r="A2" s="80" t="s">
        <v>2935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33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45536</v>
      </c>
      <c r="O3" s="19">
        <v>45529</v>
      </c>
      <c r="P3" s="19">
        <v>45522</v>
      </c>
      <c r="Q3" s="19">
        <v>45510</v>
      </c>
      <c r="R3" s="19">
        <v>45508</v>
      </c>
      <c r="S3" s="19">
        <v>45480</v>
      </c>
      <c r="T3" s="19">
        <v>45471</v>
      </c>
      <c r="U3" s="19">
        <v>45470</v>
      </c>
      <c r="V3" s="19">
        <v>45438</v>
      </c>
      <c r="W3" s="19">
        <v>45431</v>
      </c>
      <c r="X3" s="19">
        <v>45431</v>
      </c>
      <c r="Y3" s="19">
        <v>45417</v>
      </c>
      <c r="Z3" s="19">
        <v>45413</v>
      </c>
      <c r="AA3" s="19">
        <v>45413</v>
      </c>
      <c r="AB3" s="19">
        <v>45410</v>
      </c>
      <c r="AC3" s="19">
        <v>45403</v>
      </c>
      <c r="AD3" s="19">
        <v>45396</v>
      </c>
      <c r="AE3" s="19">
        <v>45375</v>
      </c>
      <c r="AF3" s="19">
        <v>45368</v>
      </c>
      <c r="AG3" s="19">
        <v>45368</v>
      </c>
      <c r="AH3" s="19">
        <v>45368</v>
      </c>
      <c r="AI3" s="19">
        <v>45367</v>
      </c>
      <c r="AJ3" s="19">
        <v>45367</v>
      </c>
      <c r="AK3" s="19">
        <v>45347</v>
      </c>
      <c r="AL3" s="19">
        <v>45346</v>
      </c>
      <c r="AM3" s="19">
        <v>45335</v>
      </c>
      <c r="AN3" s="19">
        <v>45333</v>
      </c>
      <c r="AO3" s="19">
        <v>45326</v>
      </c>
      <c r="AP3" s="33"/>
    </row>
    <row r="4" spans="1:42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5</v>
      </c>
      <c r="L4" s="21">
        <v>3</v>
      </c>
      <c r="M4" s="21">
        <v>3</v>
      </c>
      <c r="N4" s="21">
        <v>5</v>
      </c>
      <c r="O4" s="21" t="s">
        <v>9</v>
      </c>
      <c r="P4" s="21" t="s">
        <v>9</v>
      </c>
      <c r="Q4" s="21">
        <v>3</v>
      </c>
      <c r="R4" s="21">
        <v>5</v>
      </c>
      <c r="S4" s="21">
        <v>4</v>
      </c>
      <c r="T4" s="21" t="s">
        <v>1502</v>
      </c>
      <c r="U4" s="21" t="s">
        <v>1502</v>
      </c>
      <c r="V4" s="21" t="s">
        <v>9</v>
      </c>
      <c r="W4" s="21">
        <v>5</v>
      </c>
      <c r="X4" s="21" t="s">
        <v>9</v>
      </c>
      <c r="Y4" s="21" t="s">
        <v>9</v>
      </c>
      <c r="Z4" s="21">
        <v>4</v>
      </c>
      <c r="AA4" s="21">
        <v>3</v>
      </c>
      <c r="AB4" s="21">
        <v>3</v>
      </c>
      <c r="AC4" s="21">
        <v>3</v>
      </c>
      <c r="AD4" s="21">
        <v>3</v>
      </c>
      <c r="AE4" s="21">
        <v>5</v>
      </c>
      <c r="AF4" s="21">
        <v>4</v>
      </c>
      <c r="AG4" s="21">
        <v>4</v>
      </c>
      <c r="AH4" s="21">
        <v>4</v>
      </c>
      <c r="AI4" s="21">
        <v>4</v>
      </c>
      <c r="AJ4" s="21">
        <v>5</v>
      </c>
      <c r="AK4" s="21">
        <v>5</v>
      </c>
      <c r="AL4" s="45">
        <v>5</v>
      </c>
      <c r="AM4" s="21" t="s">
        <v>9</v>
      </c>
      <c r="AN4" s="45">
        <v>4</v>
      </c>
      <c r="AO4" s="45">
        <v>5</v>
      </c>
      <c r="AP4" s="34"/>
    </row>
    <row r="5" spans="1:42" s="11" customFormat="1" ht="18" customHeight="1">
      <c r="A5" s="1">
        <v>1</v>
      </c>
      <c r="B5" s="1">
        <v>40230</v>
      </c>
      <c r="C5" s="5" t="s">
        <v>1546</v>
      </c>
      <c r="D5" s="1" t="s">
        <v>27</v>
      </c>
      <c r="E5" s="6" t="s">
        <v>194</v>
      </c>
      <c r="F5" s="1" t="s">
        <v>16</v>
      </c>
      <c r="G5" s="1">
        <f t="shared" ref="G5:G47" si="0">SUM(I5:AO5)</f>
        <v>465</v>
      </c>
      <c r="H5" s="30"/>
      <c r="I5" s="7"/>
      <c r="J5" s="7"/>
      <c r="K5" s="7"/>
      <c r="L5" s="7"/>
      <c r="M5" s="7">
        <v>80</v>
      </c>
      <c r="N5" s="7"/>
      <c r="O5" s="7">
        <v>35</v>
      </c>
      <c r="P5" s="7">
        <v>60</v>
      </c>
      <c r="Q5" s="7"/>
      <c r="R5" s="7"/>
      <c r="S5" s="7"/>
      <c r="T5" s="7">
        <v>180</v>
      </c>
      <c r="U5" s="7">
        <v>110</v>
      </c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31"/>
    </row>
    <row r="6" spans="1:42" s="11" customFormat="1" ht="18" customHeight="1">
      <c r="A6" s="1">
        <v>2</v>
      </c>
      <c r="B6" s="1">
        <v>57119</v>
      </c>
      <c r="C6" s="5" t="s">
        <v>854</v>
      </c>
      <c r="D6" s="1" t="s">
        <v>27</v>
      </c>
      <c r="E6" s="6" t="s">
        <v>328</v>
      </c>
      <c r="F6" s="1" t="s">
        <v>13</v>
      </c>
      <c r="G6" s="1">
        <f t="shared" si="0"/>
        <v>403</v>
      </c>
      <c r="H6" s="30"/>
      <c r="I6" s="7">
        <v>6</v>
      </c>
      <c r="J6" s="7">
        <v>7</v>
      </c>
      <c r="K6" s="7"/>
      <c r="L6" s="7"/>
      <c r="M6" s="7">
        <v>75</v>
      </c>
      <c r="N6" s="7"/>
      <c r="O6" s="7"/>
      <c r="P6" s="7">
        <v>40</v>
      </c>
      <c r="Q6" s="7"/>
      <c r="R6" s="7"/>
      <c r="S6" s="7">
        <v>30</v>
      </c>
      <c r="T6" s="7">
        <v>80</v>
      </c>
      <c r="U6" s="7">
        <v>60</v>
      </c>
      <c r="V6" s="7"/>
      <c r="W6" s="7"/>
      <c r="X6" s="7"/>
      <c r="Y6" s="7">
        <v>40</v>
      </c>
      <c r="Z6" s="7"/>
      <c r="AA6" s="7"/>
      <c r="AB6" s="7"/>
      <c r="AC6" s="7">
        <v>65</v>
      </c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31"/>
    </row>
    <row r="7" spans="1:42" s="11" customFormat="1" ht="18" customHeight="1">
      <c r="A7" s="1">
        <v>3</v>
      </c>
      <c r="B7" s="1">
        <v>29087</v>
      </c>
      <c r="C7" s="5" t="s">
        <v>211</v>
      </c>
      <c r="D7" s="1" t="s">
        <v>27</v>
      </c>
      <c r="E7" s="6" t="s">
        <v>212</v>
      </c>
      <c r="F7" s="1" t="s">
        <v>11</v>
      </c>
      <c r="G7" s="1">
        <f t="shared" si="0"/>
        <v>390</v>
      </c>
      <c r="H7" s="30"/>
      <c r="I7" s="7">
        <v>10</v>
      </c>
      <c r="J7" s="7"/>
      <c r="K7" s="7"/>
      <c r="L7" s="7">
        <v>40</v>
      </c>
      <c r="M7" s="7">
        <v>70</v>
      </c>
      <c r="N7" s="7"/>
      <c r="O7" s="7"/>
      <c r="P7" s="7"/>
      <c r="Q7" s="7">
        <v>35</v>
      </c>
      <c r="R7" s="7"/>
      <c r="S7" s="7"/>
      <c r="T7" s="7">
        <v>25</v>
      </c>
      <c r="U7" s="7">
        <v>20</v>
      </c>
      <c r="V7" s="7"/>
      <c r="W7" s="7"/>
      <c r="X7" s="7"/>
      <c r="Y7" s="7"/>
      <c r="Z7" s="7"/>
      <c r="AA7" s="7">
        <v>75</v>
      </c>
      <c r="AB7" s="7"/>
      <c r="AC7" s="7"/>
      <c r="AD7" s="7">
        <v>37.5</v>
      </c>
      <c r="AE7" s="7"/>
      <c r="AF7" s="7">
        <v>17.5</v>
      </c>
      <c r="AG7" s="7"/>
      <c r="AH7" s="7"/>
      <c r="AI7" s="7"/>
      <c r="AJ7" s="7"/>
      <c r="AK7" s="7"/>
      <c r="AL7" s="7"/>
      <c r="AM7" s="7">
        <v>60</v>
      </c>
      <c r="AN7" s="7"/>
      <c r="AO7" s="7"/>
      <c r="AP7" s="31"/>
    </row>
    <row r="8" spans="1:42" s="11" customFormat="1" ht="18" customHeight="1">
      <c r="A8" s="1">
        <v>4</v>
      </c>
      <c r="B8" s="1">
        <v>54278</v>
      </c>
      <c r="C8" s="5" t="s">
        <v>145</v>
      </c>
      <c r="D8" s="1" t="s">
        <v>27</v>
      </c>
      <c r="E8" s="6" t="s">
        <v>68</v>
      </c>
      <c r="F8" s="1" t="s">
        <v>13</v>
      </c>
      <c r="G8" s="1">
        <f t="shared" si="0"/>
        <v>386</v>
      </c>
      <c r="H8" s="30"/>
      <c r="I8" s="7">
        <v>10</v>
      </c>
      <c r="J8" s="7">
        <v>9</v>
      </c>
      <c r="K8" s="7"/>
      <c r="L8" s="7"/>
      <c r="M8" s="7"/>
      <c r="N8" s="7"/>
      <c r="O8" s="7"/>
      <c r="P8" s="7">
        <v>37</v>
      </c>
      <c r="Q8" s="7"/>
      <c r="R8" s="7">
        <v>5</v>
      </c>
      <c r="S8" s="7">
        <v>20</v>
      </c>
      <c r="T8" s="7">
        <v>45</v>
      </c>
      <c r="U8" s="7">
        <v>25</v>
      </c>
      <c r="V8" s="7"/>
      <c r="W8" s="7"/>
      <c r="X8" s="7"/>
      <c r="Y8" s="7">
        <v>60</v>
      </c>
      <c r="Z8" s="7"/>
      <c r="AA8" s="7"/>
      <c r="AB8" s="7"/>
      <c r="AC8" s="7">
        <v>70</v>
      </c>
      <c r="AD8" s="7"/>
      <c r="AE8" s="7"/>
      <c r="AF8" s="7"/>
      <c r="AG8" s="7"/>
      <c r="AH8" s="7">
        <v>20</v>
      </c>
      <c r="AI8" s="7">
        <v>40</v>
      </c>
      <c r="AJ8" s="7"/>
      <c r="AK8" s="7">
        <v>5</v>
      </c>
      <c r="AL8" s="7">
        <v>5</v>
      </c>
      <c r="AM8" s="7"/>
      <c r="AN8" s="7">
        <v>35</v>
      </c>
      <c r="AO8" s="7"/>
      <c r="AP8" s="31"/>
    </row>
    <row r="9" spans="1:42" s="11" customFormat="1" ht="18" customHeight="1">
      <c r="A9" s="1">
        <v>5</v>
      </c>
      <c r="B9" s="1">
        <v>54758</v>
      </c>
      <c r="C9" s="5" t="s">
        <v>147</v>
      </c>
      <c r="D9" s="1" t="s">
        <v>27</v>
      </c>
      <c r="E9" s="6" t="s">
        <v>68</v>
      </c>
      <c r="F9" s="1" t="s">
        <v>13</v>
      </c>
      <c r="G9" s="1">
        <f t="shared" si="0"/>
        <v>254.5</v>
      </c>
      <c r="H9" s="30"/>
      <c r="I9" s="7">
        <v>9</v>
      </c>
      <c r="J9" s="7"/>
      <c r="K9" s="7"/>
      <c r="L9" s="7"/>
      <c r="M9" s="7"/>
      <c r="N9" s="7"/>
      <c r="O9" s="7"/>
      <c r="P9" s="7">
        <v>33</v>
      </c>
      <c r="Q9" s="7"/>
      <c r="R9" s="7">
        <v>4</v>
      </c>
      <c r="S9" s="7">
        <v>25</v>
      </c>
      <c r="T9" s="7">
        <v>22</v>
      </c>
      <c r="U9" s="7"/>
      <c r="V9" s="7"/>
      <c r="W9" s="7"/>
      <c r="X9" s="7"/>
      <c r="Y9" s="7"/>
      <c r="Z9" s="7"/>
      <c r="AA9" s="7"/>
      <c r="AB9" s="7"/>
      <c r="AC9" s="7">
        <v>80</v>
      </c>
      <c r="AD9" s="7"/>
      <c r="AE9" s="7"/>
      <c r="AF9" s="7"/>
      <c r="AG9" s="7"/>
      <c r="AH9" s="7">
        <v>17.5</v>
      </c>
      <c r="AI9" s="7">
        <v>35</v>
      </c>
      <c r="AJ9" s="7"/>
      <c r="AK9" s="7">
        <v>4.5</v>
      </c>
      <c r="AL9" s="7">
        <v>4.5</v>
      </c>
      <c r="AM9" s="7"/>
      <c r="AN9" s="7">
        <v>20</v>
      </c>
      <c r="AO9" s="7"/>
      <c r="AP9" s="31"/>
    </row>
    <row r="10" spans="1:42" s="11" customFormat="1" ht="18" customHeight="1">
      <c r="A10" s="1">
        <v>6</v>
      </c>
      <c r="B10" s="1">
        <v>49639</v>
      </c>
      <c r="C10" s="5" t="s">
        <v>489</v>
      </c>
      <c r="D10" s="1" t="s">
        <v>27</v>
      </c>
      <c r="E10" s="6" t="s">
        <v>455</v>
      </c>
      <c r="F10" s="1" t="s">
        <v>447</v>
      </c>
      <c r="G10" s="1">
        <f t="shared" si="0"/>
        <v>214</v>
      </c>
      <c r="H10" s="30"/>
      <c r="I10" s="7"/>
      <c r="J10" s="7"/>
      <c r="K10" s="7"/>
      <c r="L10" s="7"/>
      <c r="M10" s="7"/>
      <c r="N10" s="7">
        <v>9</v>
      </c>
      <c r="O10" s="7"/>
      <c r="P10" s="7"/>
      <c r="Q10" s="7"/>
      <c r="R10" s="7"/>
      <c r="S10" s="7"/>
      <c r="T10" s="7">
        <v>150</v>
      </c>
      <c r="U10" s="7">
        <v>30</v>
      </c>
      <c r="V10" s="7"/>
      <c r="W10" s="7">
        <v>5</v>
      </c>
      <c r="X10" s="7"/>
      <c r="Y10" s="7"/>
      <c r="Z10" s="7"/>
      <c r="AA10" s="7"/>
      <c r="AB10" s="7"/>
      <c r="AC10" s="7"/>
      <c r="AD10" s="7"/>
      <c r="AE10" s="7"/>
      <c r="AF10" s="7"/>
      <c r="AG10" s="7">
        <v>20</v>
      </c>
      <c r="AH10" s="7"/>
      <c r="AI10" s="7"/>
      <c r="AJ10" s="7"/>
      <c r="AK10" s="7"/>
      <c r="AL10" s="7"/>
      <c r="AM10" s="7"/>
      <c r="AN10" s="7"/>
      <c r="AO10" s="7"/>
      <c r="AP10" s="31"/>
    </row>
    <row r="11" spans="1:42" s="11" customFormat="1" ht="18" customHeight="1">
      <c r="A11" s="1">
        <v>7</v>
      </c>
      <c r="B11" s="1">
        <v>46388</v>
      </c>
      <c r="C11" s="5" t="s">
        <v>144</v>
      </c>
      <c r="D11" s="1" t="s">
        <v>27</v>
      </c>
      <c r="E11" s="6" t="s">
        <v>12</v>
      </c>
      <c r="F11" s="1" t="s">
        <v>13</v>
      </c>
      <c r="G11" s="1">
        <f t="shared" si="0"/>
        <v>208</v>
      </c>
      <c r="H11" s="30"/>
      <c r="I11" s="7">
        <v>8</v>
      </c>
      <c r="J11" s="7">
        <v>10</v>
      </c>
      <c r="K11" s="7"/>
      <c r="L11" s="7"/>
      <c r="M11" s="7"/>
      <c r="N11" s="7"/>
      <c r="O11" s="7"/>
      <c r="P11" s="7">
        <v>55</v>
      </c>
      <c r="Q11" s="7"/>
      <c r="R11" s="7"/>
      <c r="S11" s="7">
        <v>40</v>
      </c>
      <c r="T11" s="7"/>
      <c r="U11" s="7"/>
      <c r="V11" s="7"/>
      <c r="W11" s="7"/>
      <c r="X11" s="7"/>
      <c r="Y11" s="7">
        <v>55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>
        <v>40</v>
      </c>
      <c r="AO11" s="7"/>
      <c r="AP11" s="31"/>
    </row>
    <row r="12" spans="1:42" s="11" customFormat="1" ht="18" customHeight="1">
      <c r="A12" s="1">
        <v>8</v>
      </c>
      <c r="B12" s="1">
        <v>56049</v>
      </c>
      <c r="C12" s="5" t="s">
        <v>213</v>
      </c>
      <c r="D12" s="1" t="s">
        <v>27</v>
      </c>
      <c r="E12" s="6" t="s">
        <v>212</v>
      </c>
      <c r="F12" s="1" t="s">
        <v>11</v>
      </c>
      <c r="G12" s="1">
        <f t="shared" si="0"/>
        <v>204</v>
      </c>
      <c r="H12" s="30"/>
      <c r="I12" s="7">
        <v>9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80</v>
      </c>
      <c r="AB12" s="7"/>
      <c r="AC12" s="7"/>
      <c r="AD12" s="7">
        <v>40</v>
      </c>
      <c r="AE12" s="7"/>
      <c r="AF12" s="7">
        <v>20</v>
      </c>
      <c r="AG12" s="7"/>
      <c r="AH12" s="7"/>
      <c r="AI12" s="7"/>
      <c r="AJ12" s="7"/>
      <c r="AK12" s="7"/>
      <c r="AL12" s="7"/>
      <c r="AM12" s="7">
        <v>55</v>
      </c>
      <c r="AN12" s="7"/>
      <c r="AO12" s="7"/>
      <c r="AP12" s="31"/>
    </row>
    <row r="13" spans="1:42" s="11" customFormat="1" ht="18" customHeight="1">
      <c r="A13" s="1">
        <v>9</v>
      </c>
      <c r="B13" s="1">
        <v>57929</v>
      </c>
      <c r="C13" s="5" t="s">
        <v>214</v>
      </c>
      <c r="D13" s="1" t="s">
        <v>27</v>
      </c>
      <c r="E13" s="6" t="s">
        <v>215</v>
      </c>
      <c r="F13" s="1" t="s">
        <v>11</v>
      </c>
      <c r="G13" s="1">
        <f t="shared" si="0"/>
        <v>198</v>
      </c>
      <c r="H13" s="30"/>
      <c r="I13" s="7">
        <v>7</v>
      </c>
      <c r="J13" s="7"/>
      <c r="K13" s="7"/>
      <c r="L13" s="7"/>
      <c r="M13" s="7">
        <v>55</v>
      </c>
      <c r="N13" s="7"/>
      <c r="O13" s="7"/>
      <c r="P13" s="7"/>
      <c r="Q13" s="7"/>
      <c r="R13" s="7"/>
      <c r="S13" s="7"/>
      <c r="T13" s="7">
        <v>36</v>
      </c>
      <c r="U13" s="7"/>
      <c r="V13" s="7"/>
      <c r="W13" s="7"/>
      <c r="X13" s="7"/>
      <c r="Y13" s="7"/>
      <c r="Z13" s="7"/>
      <c r="AA13" s="7">
        <v>50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>
        <v>50</v>
      </c>
      <c r="AN13" s="7"/>
      <c r="AO13" s="7"/>
      <c r="AP13" s="31"/>
    </row>
    <row r="14" spans="1:42" s="11" customFormat="1" ht="18" customHeight="1">
      <c r="A14" s="1">
        <v>9</v>
      </c>
      <c r="B14" s="1">
        <v>47381</v>
      </c>
      <c r="C14" s="5" t="s">
        <v>216</v>
      </c>
      <c r="D14" s="1" t="s">
        <v>27</v>
      </c>
      <c r="E14" s="6" t="s">
        <v>12</v>
      </c>
      <c r="F14" s="1" t="s">
        <v>11</v>
      </c>
      <c r="G14" s="1">
        <f t="shared" si="0"/>
        <v>198</v>
      </c>
      <c r="H14" s="30"/>
      <c r="I14" s="7">
        <v>8</v>
      </c>
      <c r="J14" s="7"/>
      <c r="K14" s="7"/>
      <c r="L14" s="7"/>
      <c r="M14" s="7">
        <v>65</v>
      </c>
      <c r="N14" s="7"/>
      <c r="O14" s="7"/>
      <c r="P14" s="7"/>
      <c r="Q14" s="7"/>
      <c r="R14" s="7"/>
      <c r="S14" s="7"/>
      <c r="T14" s="7"/>
      <c r="U14" s="7">
        <v>10</v>
      </c>
      <c r="V14" s="7"/>
      <c r="W14" s="7"/>
      <c r="X14" s="7"/>
      <c r="Y14" s="7"/>
      <c r="Z14" s="7"/>
      <c r="AA14" s="7">
        <v>70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>
        <v>45</v>
      </c>
      <c r="AN14" s="7"/>
      <c r="AO14" s="7"/>
      <c r="AP14" s="31"/>
    </row>
    <row r="15" spans="1:42" s="11" customFormat="1" ht="18" customHeight="1">
      <c r="A15" s="1">
        <v>11</v>
      </c>
      <c r="B15" s="1">
        <v>50771</v>
      </c>
      <c r="C15" s="5" t="s">
        <v>682</v>
      </c>
      <c r="D15" s="1" t="s">
        <v>27</v>
      </c>
      <c r="E15" s="6" t="s">
        <v>12</v>
      </c>
      <c r="F15" s="1" t="s">
        <v>606</v>
      </c>
      <c r="G15" s="1">
        <f t="shared" si="0"/>
        <v>180</v>
      </c>
      <c r="H15" s="30"/>
      <c r="I15" s="7"/>
      <c r="J15" s="7"/>
      <c r="K15" s="7"/>
      <c r="L15" s="7"/>
      <c r="M15" s="7"/>
      <c r="N15" s="7">
        <v>10</v>
      </c>
      <c r="O15" s="7"/>
      <c r="P15" s="7"/>
      <c r="Q15" s="7"/>
      <c r="R15" s="7"/>
      <c r="S15" s="7"/>
      <c r="T15" s="7">
        <v>120</v>
      </c>
      <c r="U15" s="7">
        <v>45</v>
      </c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>
        <v>5</v>
      </c>
      <c r="AK15" s="7"/>
      <c r="AL15" s="7"/>
      <c r="AM15" s="7"/>
      <c r="AN15" s="7"/>
      <c r="AO15" s="7"/>
      <c r="AP15" s="31"/>
    </row>
    <row r="16" spans="1:42" s="11" customFormat="1" ht="18" customHeight="1">
      <c r="A16" s="1">
        <v>12</v>
      </c>
      <c r="B16" s="1">
        <v>56051</v>
      </c>
      <c r="C16" s="5" t="s">
        <v>219</v>
      </c>
      <c r="D16" s="1" t="s">
        <v>27</v>
      </c>
      <c r="E16" s="6" t="s">
        <v>212</v>
      </c>
      <c r="F16" s="1" t="s">
        <v>11</v>
      </c>
      <c r="G16" s="1">
        <f t="shared" si="0"/>
        <v>175.5</v>
      </c>
      <c r="H16" s="30"/>
      <c r="I16" s="7">
        <v>6</v>
      </c>
      <c r="J16" s="7"/>
      <c r="K16" s="7"/>
      <c r="L16" s="7">
        <v>37.5</v>
      </c>
      <c r="M16" s="7">
        <v>45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>
        <v>35</v>
      </c>
      <c r="AE16" s="7"/>
      <c r="AF16" s="7">
        <v>15</v>
      </c>
      <c r="AG16" s="7"/>
      <c r="AH16" s="7"/>
      <c r="AI16" s="7"/>
      <c r="AJ16" s="7"/>
      <c r="AK16" s="7"/>
      <c r="AL16" s="7"/>
      <c r="AM16" s="7">
        <v>37</v>
      </c>
      <c r="AN16" s="7"/>
      <c r="AO16" s="7"/>
      <c r="AP16" s="31"/>
    </row>
    <row r="17" spans="1:42" s="11" customFormat="1" ht="18" customHeight="1">
      <c r="A17" s="1">
        <v>13</v>
      </c>
      <c r="B17" s="1">
        <v>46387</v>
      </c>
      <c r="C17" s="5" t="s">
        <v>146</v>
      </c>
      <c r="D17" s="1" t="s">
        <v>27</v>
      </c>
      <c r="E17" s="6" t="s">
        <v>12</v>
      </c>
      <c r="F17" s="1" t="s">
        <v>13</v>
      </c>
      <c r="G17" s="1">
        <f t="shared" si="0"/>
        <v>170</v>
      </c>
      <c r="H17" s="30"/>
      <c r="I17" s="7">
        <v>7</v>
      </c>
      <c r="J17" s="7">
        <v>8</v>
      </c>
      <c r="K17" s="7"/>
      <c r="L17" s="7"/>
      <c r="M17" s="7"/>
      <c r="N17" s="7"/>
      <c r="O17" s="7"/>
      <c r="P17" s="7">
        <v>45</v>
      </c>
      <c r="Q17" s="7"/>
      <c r="R17" s="7"/>
      <c r="S17" s="7">
        <v>35</v>
      </c>
      <c r="T17" s="7"/>
      <c r="U17" s="7"/>
      <c r="V17" s="7"/>
      <c r="W17" s="7"/>
      <c r="X17" s="7"/>
      <c r="Y17" s="7">
        <v>50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>
        <v>25</v>
      </c>
      <c r="AO17" s="7"/>
      <c r="AP17" s="31"/>
    </row>
    <row r="18" spans="1:42" s="11" customFormat="1" ht="18" customHeight="1">
      <c r="A18" s="1">
        <v>14</v>
      </c>
      <c r="B18" s="1">
        <v>41732</v>
      </c>
      <c r="C18" s="5" t="s">
        <v>1143</v>
      </c>
      <c r="D18" s="1" t="s">
        <v>27</v>
      </c>
      <c r="E18" s="6" t="s">
        <v>1144</v>
      </c>
      <c r="F18" s="1" t="s">
        <v>15</v>
      </c>
      <c r="G18" s="1">
        <f t="shared" si="0"/>
        <v>163.5</v>
      </c>
      <c r="H18" s="30"/>
      <c r="I18" s="7"/>
      <c r="J18" s="7"/>
      <c r="K18" s="7"/>
      <c r="L18" s="7"/>
      <c r="M18" s="7"/>
      <c r="N18" s="7"/>
      <c r="O18" s="7"/>
      <c r="P18" s="7"/>
      <c r="Q18" s="7">
        <v>37.5</v>
      </c>
      <c r="R18" s="7"/>
      <c r="S18" s="7"/>
      <c r="T18" s="7">
        <v>16</v>
      </c>
      <c r="U18" s="7">
        <v>90</v>
      </c>
      <c r="V18" s="7"/>
      <c r="W18" s="7"/>
      <c r="X18" s="7"/>
      <c r="Y18" s="7"/>
      <c r="Z18" s="7">
        <v>20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31"/>
    </row>
    <row r="19" spans="1:42" s="11" customFormat="1" ht="18" customHeight="1">
      <c r="A19" s="1">
        <v>15</v>
      </c>
      <c r="B19" s="1">
        <v>42039</v>
      </c>
      <c r="C19" s="5" t="s">
        <v>577</v>
      </c>
      <c r="D19" s="1" t="s">
        <v>27</v>
      </c>
      <c r="E19" s="6" t="s">
        <v>578</v>
      </c>
      <c r="F19" s="1" t="s">
        <v>13</v>
      </c>
      <c r="G19" s="1">
        <f t="shared" si="0"/>
        <v>145.5</v>
      </c>
      <c r="H19" s="30"/>
      <c r="I19" s="7">
        <v>5</v>
      </c>
      <c r="J19" s="7"/>
      <c r="K19" s="7"/>
      <c r="L19" s="7"/>
      <c r="M19" s="7"/>
      <c r="N19" s="7"/>
      <c r="O19" s="7"/>
      <c r="P19" s="7">
        <v>31</v>
      </c>
      <c r="Q19" s="7"/>
      <c r="R19" s="7">
        <v>4.5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75</v>
      </c>
      <c r="AD19" s="7"/>
      <c r="AE19" s="7"/>
      <c r="AF19" s="7"/>
      <c r="AG19" s="7"/>
      <c r="AH19" s="7"/>
      <c r="AI19" s="7">
        <v>30</v>
      </c>
      <c r="AJ19" s="7"/>
      <c r="AK19" s="7"/>
      <c r="AL19" s="7"/>
      <c r="AM19" s="7"/>
      <c r="AN19" s="7"/>
      <c r="AO19" s="7"/>
      <c r="AP19" s="31"/>
    </row>
    <row r="20" spans="1:42" s="11" customFormat="1" ht="18" customHeight="1">
      <c r="A20" s="1">
        <v>16</v>
      </c>
      <c r="B20" s="1">
        <v>45317</v>
      </c>
      <c r="C20" s="5" t="s">
        <v>1547</v>
      </c>
      <c r="D20" s="1" t="s">
        <v>27</v>
      </c>
      <c r="E20" s="6" t="s">
        <v>12</v>
      </c>
      <c r="F20" s="1" t="s">
        <v>255</v>
      </c>
      <c r="G20" s="1">
        <f t="shared" si="0"/>
        <v>145</v>
      </c>
      <c r="H20" s="30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65</v>
      </c>
      <c r="U20" s="7">
        <v>70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1"/>
    </row>
    <row r="21" spans="1:42" s="11" customFormat="1" ht="18" customHeight="1">
      <c r="A21" s="1">
        <v>17</v>
      </c>
      <c r="B21" s="1">
        <v>43430</v>
      </c>
      <c r="C21" s="5" t="s">
        <v>1548</v>
      </c>
      <c r="D21" s="1" t="s">
        <v>27</v>
      </c>
      <c r="E21" s="6" t="s">
        <v>1549</v>
      </c>
      <c r="F21" s="1" t="s">
        <v>14</v>
      </c>
      <c r="G21" s="1">
        <f t="shared" si="0"/>
        <v>140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100</v>
      </c>
      <c r="U21" s="7">
        <v>40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1"/>
    </row>
    <row r="22" spans="1:42" s="11" customFormat="1" ht="18" customHeight="1">
      <c r="A22" s="1">
        <v>18</v>
      </c>
      <c r="B22" s="1">
        <v>42053</v>
      </c>
      <c r="C22" s="5" t="s">
        <v>855</v>
      </c>
      <c r="D22" s="1" t="s">
        <v>27</v>
      </c>
      <c r="E22" s="6" t="s">
        <v>353</v>
      </c>
      <c r="F22" s="1" t="s">
        <v>13</v>
      </c>
      <c r="G22" s="1">
        <f t="shared" si="0"/>
        <v>138</v>
      </c>
      <c r="H22" s="30"/>
      <c r="I22" s="7">
        <v>3</v>
      </c>
      <c r="J22" s="7"/>
      <c r="K22" s="7"/>
      <c r="L22" s="7"/>
      <c r="M22" s="7"/>
      <c r="N22" s="7"/>
      <c r="O22" s="7"/>
      <c r="P22" s="7">
        <v>35</v>
      </c>
      <c r="Q22" s="7"/>
      <c r="R22" s="7"/>
      <c r="S22" s="7"/>
      <c r="T22" s="7"/>
      <c r="U22" s="7"/>
      <c r="V22" s="7"/>
      <c r="W22" s="7"/>
      <c r="X22" s="7"/>
      <c r="Y22" s="7">
        <v>45</v>
      </c>
      <c r="Z22" s="7"/>
      <c r="AA22" s="7"/>
      <c r="AB22" s="7"/>
      <c r="AC22" s="7">
        <v>55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31"/>
    </row>
    <row r="23" spans="1:42" s="11" customFormat="1" ht="18" customHeight="1">
      <c r="A23" s="1">
        <v>19</v>
      </c>
      <c r="B23" s="1">
        <v>49971</v>
      </c>
      <c r="C23" s="5" t="s">
        <v>148</v>
      </c>
      <c r="D23" s="1" t="s">
        <v>27</v>
      </c>
      <c r="E23" s="6" t="s">
        <v>89</v>
      </c>
      <c r="F23" s="1" t="s">
        <v>13</v>
      </c>
      <c r="G23" s="1">
        <f t="shared" si="0"/>
        <v>137</v>
      </c>
      <c r="H23" s="30"/>
      <c r="I23" s="7">
        <v>4</v>
      </c>
      <c r="J23" s="7">
        <v>6</v>
      </c>
      <c r="K23" s="7"/>
      <c r="L23" s="7"/>
      <c r="M23" s="7"/>
      <c r="N23" s="7"/>
      <c r="O23" s="7"/>
      <c r="P23" s="7">
        <v>50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60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>
        <v>17</v>
      </c>
      <c r="AO23" s="7"/>
      <c r="AP23" s="31"/>
    </row>
    <row r="24" spans="1:42" s="11" customFormat="1" ht="18" customHeight="1">
      <c r="A24" s="1">
        <v>20</v>
      </c>
      <c r="B24" s="1">
        <v>54593</v>
      </c>
      <c r="C24" s="5" t="s">
        <v>150</v>
      </c>
      <c r="D24" s="1" t="s">
        <v>27</v>
      </c>
      <c r="E24" s="6" t="s">
        <v>99</v>
      </c>
      <c r="F24" s="1" t="s">
        <v>13</v>
      </c>
      <c r="G24" s="1">
        <f t="shared" si="0"/>
        <v>133</v>
      </c>
      <c r="H24" s="30"/>
      <c r="I24" s="7">
        <v>2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13</v>
      </c>
      <c r="U24" s="7"/>
      <c r="V24" s="7"/>
      <c r="W24" s="7"/>
      <c r="X24" s="7"/>
      <c r="Y24" s="7">
        <v>35</v>
      </c>
      <c r="Z24" s="7"/>
      <c r="AA24" s="7"/>
      <c r="AB24" s="7"/>
      <c r="AC24" s="7">
        <v>50</v>
      </c>
      <c r="AD24" s="7"/>
      <c r="AE24" s="7"/>
      <c r="AF24" s="7"/>
      <c r="AG24" s="7"/>
      <c r="AH24" s="7"/>
      <c r="AI24" s="7">
        <v>20</v>
      </c>
      <c r="AJ24" s="7"/>
      <c r="AK24" s="7"/>
      <c r="AL24" s="7"/>
      <c r="AM24" s="7"/>
      <c r="AN24" s="7">
        <v>13</v>
      </c>
      <c r="AO24" s="7"/>
      <c r="AP24" s="31"/>
    </row>
    <row r="25" spans="1:42" s="11" customFormat="1" ht="18" customHeight="1">
      <c r="A25" s="1">
        <v>21</v>
      </c>
      <c r="B25" s="1">
        <v>57910</v>
      </c>
      <c r="C25" s="5" t="s">
        <v>856</v>
      </c>
      <c r="D25" s="1" t="s">
        <v>27</v>
      </c>
      <c r="E25" s="6" t="s">
        <v>398</v>
      </c>
      <c r="F25" s="1" t="s">
        <v>13</v>
      </c>
      <c r="G25" s="1">
        <f t="shared" si="0"/>
        <v>117</v>
      </c>
      <c r="H25" s="30"/>
      <c r="I25" s="7">
        <v>1</v>
      </c>
      <c r="J25" s="7">
        <v>4</v>
      </c>
      <c r="K25" s="7"/>
      <c r="L25" s="7"/>
      <c r="M25" s="7"/>
      <c r="N25" s="7"/>
      <c r="O25" s="7"/>
      <c r="P25" s="7">
        <v>30</v>
      </c>
      <c r="Q25" s="7"/>
      <c r="R25" s="7"/>
      <c r="S25" s="7"/>
      <c r="T25" s="7"/>
      <c r="U25" s="7"/>
      <c r="V25" s="7"/>
      <c r="W25" s="7"/>
      <c r="X25" s="7"/>
      <c r="Y25" s="7">
        <v>37</v>
      </c>
      <c r="Z25" s="7"/>
      <c r="AA25" s="7"/>
      <c r="AB25" s="7"/>
      <c r="AC25" s="7">
        <v>45</v>
      </c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31"/>
    </row>
    <row r="26" spans="1:42" s="11" customFormat="1" ht="18" customHeight="1">
      <c r="A26" s="1">
        <v>22</v>
      </c>
      <c r="B26" s="1">
        <v>47212</v>
      </c>
      <c r="C26" s="5" t="s">
        <v>907</v>
      </c>
      <c r="D26" s="1" t="s">
        <v>27</v>
      </c>
      <c r="E26" s="6" t="s">
        <v>160</v>
      </c>
      <c r="F26" s="1" t="s">
        <v>16</v>
      </c>
      <c r="G26" s="1">
        <f t="shared" si="0"/>
        <v>115</v>
      </c>
      <c r="H26" s="30"/>
      <c r="I26" s="7"/>
      <c r="J26" s="7"/>
      <c r="K26" s="7"/>
      <c r="L26" s="7"/>
      <c r="M26" s="7">
        <v>50</v>
      </c>
      <c r="N26" s="7"/>
      <c r="O26" s="7"/>
      <c r="P26" s="7"/>
      <c r="Q26" s="7"/>
      <c r="R26" s="7"/>
      <c r="S26" s="7"/>
      <c r="T26" s="7">
        <v>20</v>
      </c>
      <c r="U26" s="7">
        <v>5</v>
      </c>
      <c r="V26" s="7"/>
      <c r="W26" s="7"/>
      <c r="X26" s="7"/>
      <c r="Y26" s="7"/>
      <c r="Z26" s="7"/>
      <c r="AA26" s="7"/>
      <c r="AB26" s="7">
        <v>40</v>
      </c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1"/>
    </row>
    <row r="27" spans="1:42" s="11" customFormat="1" ht="18" customHeight="1">
      <c r="A27" s="1">
        <v>23</v>
      </c>
      <c r="B27" s="1">
        <v>44673</v>
      </c>
      <c r="C27" s="5" t="s">
        <v>191</v>
      </c>
      <c r="D27" s="1" t="s">
        <v>27</v>
      </c>
      <c r="E27" s="6" t="s">
        <v>160</v>
      </c>
      <c r="F27" s="1" t="s">
        <v>16</v>
      </c>
      <c r="G27" s="1">
        <f t="shared" si="0"/>
        <v>111.5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65</v>
      </c>
      <c r="AB27" s="7">
        <v>37.5</v>
      </c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>
        <v>9</v>
      </c>
      <c r="AP27" s="31"/>
    </row>
    <row r="28" spans="1:42" s="11" customFormat="1" ht="18" customHeight="1">
      <c r="A28" s="1">
        <v>24</v>
      </c>
      <c r="B28" s="1">
        <v>57572</v>
      </c>
      <c r="C28" s="5" t="s">
        <v>217</v>
      </c>
      <c r="D28" s="1" t="s">
        <v>27</v>
      </c>
      <c r="E28" s="6" t="s">
        <v>218</v>
      </c>
      <c r="F28" s="1" t="s">
        <v>11</v>
      </c>
      <c r="G28" s="1">
        <f t="shared" si="0"/>
        <v>100</v>
      </c>
      <c r="H28" s="30"/>
      <c r="I28" s="7">
        <v>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55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>
        <v>40</v>
      </c>
      <c r="AN28" s="7"/>
      <c r="AO28" s="7"/>
      <c r="AP28" s="31"/>
    </row>
    <row r="29" spans="1:42" s="11" customFormat="1" ht="18" customHeight="1">
      <c r="A29" s="1">
        <v>25</v>
      </c>
      <c r="B29" s="1">
        <v>57615</v>
      </c>
      <c r="C29" s="5" t="s">
        <v>1550</v>
      </c>
      <c r="D29" s="1" t="s">
        <v>27</v>
      </c>
      <c r="E29" s="6" t="s">
        <v>12</v>
      </c>
      <c r="F29" s="1" t="s">
        <v>1522</v>
      </c>
      <c r="G29" s="1">
        <f t="shared" si="0"/>
        <v>98</v>
      </c>
      <c r="H29" s="30"/>
      <c r="I29" s="7"/>
      <c r="J29" s="7"/>
      <c r="K29" s="7"/>
      <c r="L29" s="7"/>
      <c r="M29" s="7"/>
      <c r="N29" s="7">
        <v>8</v>
      </c>
      <c r="O29" s="7"/>
      <c r="P29" s="7"/>
      <c r="Q29" s="7"/>
      <c r="R29" s="7"/>
      <c r="S29" s="7"/>
      <c r="T29" s="7">
        <v>55</v>
      </c>
      <c r="U29" s="7">
        <v>35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1"/>
    </row>
    <row r="30" spans="1:42" s="11" customFormat="1" ht="18" customHeight="1">
      <c r="A30" s="1">
        <v>26</v>
      </c>
      <c r="B30" s="1">
        <v>46869</v>
      </c>
      <c r="C30" s="5" t="s">
        <v>1145</v>
      </c>
      <c r="D30" s="1" t="s">
        <v>27</v>
      </c>
      <c r="E30" s="6" t="s">
        <v>12</v>
      </c>
      <c r="F30" s="1" t="s">
        <v>15</v>
      </c>
      <c r="G30" s="1">
        <f t="shared" si="0"/>
        <v>69.5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14</v>
      </c>
      <c r="U30" s="7">
        <v>8</v>
      </c>
      <c r="V30" s="7"/>
      <c r="W30" s="7"/>
      <c r="X30" s="7">
        <v>30</v>
      </c>
      <c r="Y30" s="7"/>
      <c r="Z30" s="7">
        <v>17.5</v>
      </c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31"/>
    </row>
    <row r="31" spans="1:42" s="11" customFormat="1" ht="18" customHeight="1">
      <c r="A31" s="1">
        <v>27</v>
      </c>
      <c r="B31" s="1">
        <v>55700</v>
      </c>
      <c r="C31" s="5" t="s">
        <v>1039</v>
      </c>
      <c r="D31" s="1" t="s">
        <v>27</v>
      </c>
      <c r="E31" s="6" t="s">
        <v>1040</v>
      </c>
      <c r="F31" s="1" t="s">
        <v>11</v>
      </c>
      <c r="G31" s="1">
        <f t="shared" si="0"/>
        <v>64</v>
      </c>
      <c r="H31" s="30"/>
      <c r="I31" s="7">
        <v>4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>
        <v>60</v>
      </c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1"/>
    </row>
    <row r="32" spans="1:42" s="11" customFormat="1" ht="18" customHeight="1">
      <c r="A32" s="1">
        <v>28</v>
      </c>
      <c r="B32" s="1">
        <v>54505</v>
      </c>
      <c r="C32" s="5" t="s">
        <v>149</v>
      </c>
      <c r="D32" s="1" t="s">
        <v>27</v>
      </c>
      <c r="E32" s="6" t="s">
        <v>89</v>
      </c>
      <c r="F32" s="1" t="s">
        <v>13</v>
      </c>
      <c r="G32" s="1">
        <f t="shared" si="0"/>
        <v>62</v>
      </c>
      <c r="H32" s="30"/>
      <c r="I32" s="7"/>
      <c r="J32" s="7">
        <v>5</v>
      </c>
      <c r="K32" s="7"/>
      <c r="L32" s="7"/>
      <c r="M32" s="7"/>
      <c r="N32" s="7"/>
      <c r="O32" s="7"/>
      <c r="P32" s="7">
        <v>25</v>
      </c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>
        <v>17</v>
      </c>
      <c r="AJ32" s="7"/>
      <c r="AK32" s="7"/>
      <c r="AL32" s="7"/>
      <c r="AM32" s="7"/>
      <c r="AN32" s="7">
        <v>15</v>
      </c>
      <c r="AO32" s="7"/>
      <c r="AP32" s="31"/>
    </row>
    <row r="33" spans="1:42" s="11" customFormat="1" ht="18" customHeight="1">
      <c r="A33" s="1">
        <v>29</v>
      </c>
      <c r="B33" s="1">
        <v>44504</v>
      </c>
      <c r="C33" s="5" t="s">
        <v>2125</v>
      </c>
      <c r="D33" s="1" t="s">
        <v>27</v>
      </c>
      <c r="E33" s="6" t="s">
        <v>194</v>
      </c>
      <c r="F33" s="1" t="s">
        <v>16</v>
      </c>
      <c r="G33" s="1">
        <f t="shared" si="0"/>
        <v>60</v>
      </c>
      <c r="H33" s="30"/>
      <c r="I33" s="7"/>
      <c r="J33" s="7"/>
      <c r="K33" s="7"/>
      <c r="L33" s="7"/>
      <c r="M33" s="7">
        <v>60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31"/>
    </row>
    <row r="34" spans="1:42" s="11" customFormat="1" ht="18" customHeight="1">
      <c r="A34" s="1">
        <v>30</v>
      </c>
      <c r="B34" s="1">
        <v>43972</v>
      </c>
      <c r="C34" s="5" t="s">
        <v>1552</v>
      </c>
      <c r="D34" s="1" t="s">
        <v>27</v>
      </c>
      <c r="E34" s="6" t="s">
        <v>12</v>
      </c>
      <c r="F34" s="1" t="s">
        <v>1221</v>
      </c>
      <c r="G34" s="1">
        <f t="shared" si="0"/>
        <v>47</v>
      </c>
      <c r="H34" s="30"/>
      <c r="I34" s="7"/>
      <c r="J34" s="7"/>
      <c r="K34" s="7"/>
      <c r="L34" s="7"/>
      <c r="M34" s="7"/>
      <c r="N34" s="7"/>
      <c r="O34" s="7"/>
      <c r="P34" s="7"/>
      <c r="Q34" s="7">
        <v>40</v>
      </c>
      <c r="R34" s="7"/>
      <c r="S34" s="7"/>
      <c r="T34" s="7"/>
      <c r="U34" s="7">
        <v>7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31"/>
    </row>
    <row r="35" spans="1:42" s="11" customFormat="1" ht="18" customHeight="1">
      <c r="A35" s="1">
        <v>31</v>
      </c>
      <c r="B35" s="1">
        <v>50205</v>
      </c>
      <c r="C35" s="5" t="s">
        <v>1551</v>
      </c>
      <c r="D35" s="1" t="s">
        <v>27</v>
      </c>
      <c r="E35" s="6" t="s">
        <v>12</v>
      </c>
      <c r="F35" s="1" t="s">
        <v>1522</v>
      </c>
      <c r="G35" s="1">
        <f t="shared" si="0"/>
        <v>46</v>
      </c>
      <c r="H35" s="30"/>
      <c r="I35" s="7"/>
      <c r="J35" s="7"/>
      <c r="K35" s="7"/>
      <c r="L35" s="7"/>
      <c r="M35" s="7"/>
      <c r="N35" s="7">
        <v>2</v>
      </c>
      <c r="O35" s="7"/>
      <c r="P35" s="7"/>
      <c r="Q35" s="7"/>
      <c r="R35" s="7"/>
      <c r="S35" s="7"/>
      <c r="T35" s="7">
        <v>29</v>
      </c>
      <c r="U35" s="7">
        <v>15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1"/>
    </row>
    <row r="36" spans="1:42" s="11" customFormat="1" ht="18" customHeight="1">
      <c r="A36" s="1">
        <v>32</v>
      </c>
      <c r="B36" s="1">
        <v>53371</v>
      </c>
      <c r="C36" s="5" t="s">
        <v>1252</v>
      </c>
      <c r="D36" s="1" t="s">
        <v>27</v>
      </c>
      <c r="E36" s="6" t="s">
        <v>744</v>
      </c>
      <c r="F36" s="1" t="s">
        <v>439</v>
      </c>
      <c r="G36" s="1">
        <f t="shared" si="0"/>
        <v>36</v>
      </c>
      <c r="H36" s="30"/>
      <c r="I36" s="7"/>
      <c r="J36" s="7"/>
      <c r="K36" s="7"/>
      <c r="L36" s="7"/>
      <c r="M36" s="7"/>
      <c r="N36" s="7">
        <v>6</v>
      </c>
      <c r="O36" s="7"/>
      <c r="P36" s="7"/>
      <c r="Q36" s="7"/>
      <c r="R36" s="7"/>
      <c r="S36" s="7"/>
      <c r="T36" s="7"/>
      <c r="U36" s="7"/>
      <c r="V36" s="7">
        <v>30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1"/>
    </row>
    <row r="37" spans="1:42" s="11" customFormat="1" ht="18" customHeight="1">
      <c r="A37" s="1">
        <v>33</v>
      </c>
      <c r="B37" s="1">
        <v>48366</v>
      </c>
      <c r="C37" s="5" t="s">
        <v>579</v>
      </c>
      <c r="D37" s="1" t="s">
        <v>27</v>
      </c>
      <c r="E37" s="6" t="s">
        <v>12</v>
      </c>
      <c r="F37" s="1" t="s">
        <v>13</v>
      </c>
      <c r="G37" s="1">
        <f t="shared" si="0"/>
        <v>25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>
        <v>25</v>
      </c>
      <c r="AJ37" s="7"/>
      <c r="AK37" s="7"/>
      <c r="AL37" s="7"/>
      <c r="AM37" s="7"/>
      <c r="AN37" s="7"/>
      <c r="AO37" s="7"/>
      <c r="AP37" s="31"/>
    </row>
    <row r="38" spans="1:42" s="11" customFormat="1" ht="18" customHeight="1">
      <c r="A38" s="1">
        <v>34</v>
      </c>
      <c r="B38" s="1">
        <v>46994</v>
      </c>
      <c r="C38" s="5" t="s">
        <v>1839</v>
      </c>
      <c r="D38" s="1" t="s">
        <v>27</v>
      </c>
      <c r="E38" s="6" t="s">
        <v>12</v>
      </c>
      <c r="F38" s="1" t="s">
        <v>437</v>
      </c>
      <c r="G38" s="1">
        <f t="shared" si="0"/>
        <v>19</v>
      </c>
      <c r="H38" s="30"/>
      <c r="I38" s="7">
        <v>10</v>
      </c>
      <c r="J38" s="7"/>
      <c r="K38" s="7">
        <v>5</v>
      </c>
      <c r="L38" s="7"/>
      <c r="M38" s="7"/>
      <c r="N38" s="7">
        <v>4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1"/>
    </row>
    <row r="39" spans="1:42" s="11" customFormat="1" ht="18" customHeight="1">
      <c r="A39" s="1">
        <v>35</v>
      </c>
      <c r="B39" s="1">
        <v>61531</v>
      </c>
      <c r="C39" s="5" t="s">
        <v>1582</v>
      </c>
      <c r="D39" s="1" t="s">
        <v>27</v>
      </c>
      <c r="E39" s="6" t="s">
        <v>1583</v>
      </c>
      <c r="F39" s="1" t="s">
        <v>199</v>
      </c>
      <c r="G39" s="1">
        <f t="shared" si="0"/>
        <v>18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18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1"/>
    </row>
    <row r="40" spans="1:42" s="11" customFormat="1" ht="18" customHeight="1">
      <c r="A40" s="1">
        <v>35</v>
      </c>
      <c r="B40" s="1">
        <v>57895</v>
      </c>
      <c r="C40" s="5" t="s">
        <v>1584</v>
      </c>
      <c r="D40" s="1" t="s">
        <v>27</v>
      </c>
      <c r="E40" s="6" t="s">
        <v>1545</v>
      </c>
      <c r="F40" s="1" t="s">
        <v>1531</v>
      </c>
      <c r="G40" s="1">
        <f t="shared" si="0"/>
        <v>18</v>
      </c>
      <c r="H40" s="30"/>
      <c r="I40" s="7"/>
      <c r="J40" s="7"/>
      <c r="K40" s="7"/>
      <c r="L40" s="7"/>
      <c r="M40" s="7"/>
      <c r="N40" s="7">
        <v>3</v>
      </c>
      <c r="O40" s="7"/>
      <c r="P40" s="7"/>
      <c r="Q40" s="7"/>
      <c r="R40" s="7"/>
      <c r="S40" s="7"/>
      <c r="T40" s="7">
        <v>15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1"/>
    </row>
    <row r="41" spans="1:42" s="11" customFormat="1" ht="18" customHeight="1">
      <c r="A41" s="1">
        <v>37</v>
      </c>
      <c r="B41" s="1">
        <v>52599</v>
      </c>
      <c r="C41" s="5" t="s">
        <v>704</v>
      </c>
      <c r="D41" s="1" t="s">
        <v>27</v>
      </c>
      <c r="E41" s="6" t="s">
        <v>12</v>
      </c>
      <c r="F41" s="1" t="s">
        <v>8</v>
      </c>
      <c r="G41" s="1">
        <f t="shared" si="0"/>
        <v>16</v>
      </c>
      <c r="H41" s="30"/>
      <c r="I41" s="7">
        <v>10</v>
      </c>
      <c r="J41" s="7"/>
      <c r="K41" s="7"/>
      <c r="L41" s="7"/>
      <c r="M41" s="7"/>
      <c r="N41" s="7">
        <v>1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>
        <v>5</v>
      </c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1"/>
    </row>
    <row r="42" spans="1:42" s="11" customFormat="1" ht="18" customHeight="1">
      <c r="A42" s="1">
        <v>38</v>
      </c>
      <c r="B42" s="1">
        <v>51875</v>
      </c>
      <c r="C42" s="5" t="s">
        <v>2151</v>
      </c>
      <c r="D42" s="1" t="s">
        <v>27</v>
      </c>
      <c r="E42" s="6" t="s">
        <v>12</v>
      </c>
      <c r="F42" s="1" t="s">
        <v>437</v>
      </c>
      <c r="G42" s="1">
        <f t="shared" si="0"/>
        <v>13.5</v>
      </c>
      <c r="H42" s="30"/>
      <c r="I42" s="7">
        <v>9</v>
      </c>
      <c r="J42" s="7"/>
      <c r="K42" s="7">
        <v>4.5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1"/>
    </row>
    <row r="43" spans="1:42" s="11" customFormat="1" ht="18" customHeight="1">
      <c r="A43" s="1">
        <v>39</v>
      </c>
      <c r="B43" s="1">
        <v>56040</v>
      </c>
      <c r="C43" s="5" t="s">
        <v>2400</v>
      </c>
      <c r="D43" s="1" t="s">
        <v>27</v>
      </c>
      <c r="E43" s="6" t="s">
        <v>2401</v>
      </c>
      <c r="F43" s="1" t="s">
        <v>1267</v>
      </c>
      <c r="G43" s="1">
        <f t="shared" si="0"/>
        <v>10</v>
      </c>
      <c r="H43" s="30"/>
      <c r="I43" s="7">
        <v>10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1"/>
    </row>
    <row r="44" spans="1:42" s="11" customFormat="1" ht="18" customHeight="1">
      <c r="A44" s="1">
        <v>39</v>
      </c>
      <c r="B44" s="1">
        <v>60936</v>
      </c>
      <c r="C44" s="5" t="s">
        <v>2684</v>
      </c>
      <c r="D44" s="1" t="s">
        <v>27</v>
      </c>
      <c r="E44" s="6" t="s">
        <v>2685</v>
      </c>
      <c r="F44" s="1" t="s">
        <v>698</v>
      </c>
      <c r="G44" s="1">
        <f t="shared" si="0"/>
        <v>10</v>
      </c>
      <c r="H44" s="30"/>
      <c r="I44" s="7">
        <v>10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1"/>
    </row>
    <row r="45" spans="1:42" s="11" customFormat="1" ht="18" customHeight="1">
      <c r="A45" s="1">
        <v>39</v>
      </c>
      <c r="B45" s="1">
        <v>54568</v>
      </c>
      <c r="C45" s="5" t="s">
        <v>2869</v>
      </c>
      <c r="D45" s="1" t="s">
        <v>27</v>
      </c>
      <c r="E45" s="6" t="s">
        <v>1898</v>
      </c>
      <c r="F45" s="1" t="s">
        <v>435</v>
      </c>
      <c r="G45" s="1">
        <f t="shared" si="0"/>
        <v>10</v>
      </c>
      <c r="H45" s="30"/>
      <c r="I45" s="7">
        <v>10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1"/>
    </row>
    <row r="46" spans="1:42" s="11" customFormat="1" ht="18" customHeight="1">
      <c r="A46" s="1">
        <v>42</v>
      </c>
      <c r="B46" s="1">
        <v>48705</v>
      </c>
      <c r="C46" s="5" t="s">
        <v>1837</v>
      </c>
      <c r="D46" s="1" t="s">
        <v>27</v>
      </c>
      <c r="E46" s="6" t="s">
        <v>12</v>
      </c>
      <c r="F46" s="1" t="s">
        <v>239</v>
      </c>
      <c r="G46" s="1">
        <f t="shared" si="0"/>
        <v>7</v>
      </c>
      <c r="H46" s="30"/>
      <c r="I46" s="7"/>
      <c r="J46" s="7"/>
      <c r="K46" s="7"/>
      <c r="L46" s="7"/>
      <c r="M46" s="7"/>
      <c r="N46" s="7">
        <v>7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31"/>
    </row>
    <row r="47" spans="1:42" s="11" customFormat="1" ht="18" customHeight="1">
      <c r="A47" s="1">
        <v>43</v>
      </c>
      <c r="B47" s="1">
        <v>53473</v>
      </c>
      <c r="C47" s="5" t="s">
        <v>1838</v>
      </c>
      <c r="D47" s="1" t="s">
        <v>27</v>
      </c>
      <c r="E47" s="6" t="s">
        <v>12</v>
      </c>
      <c r="F47" s="1" t="s">
        <v>1531</v>
      </c>
      <c r="G47" s="1">
        <f t="shared" si="0"/>
        <v>5</v>
      </c>
      <c r="H47" s="30"/>
      <c r="I47" s="7"/>
      <c r="J47" s="7"/>
      <c r="K47" s="7"/>
      <c r="L47" s="7"/>
      <c r="M47" s="7"/>
      <c r="N47" s="7">
        <v>5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1"/>
    </row>
    <row r="48" spans="1:42" ht="18" customHeight="1">
      <c r="A48" s="1"/>
      <c r="B48" s="1"/>
      <c r="C48" s="5"/>
      <c r="D48" s="1"/>
      <c r="E48" s="6"/>
      <c r="F48" s="1"/>
      <c r="G48" s="1"/>
      <c r="H48" s="2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33"/>
    </row>
    <row r="49" spans="1:42" ht="6.9" customHeight="1">
      <c r="A49" s="37"/>
      <c r="B49" s="32"/>
      <c r="C49" s="38"/>
      <c r="D49" s="32"/>
      <c r="E49" s="39"/>
      <c r="F49" s="32"/>
      <c r="G49" s="40"/>
      <c r="H49" s="32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36"/>
    </row>
    <row r="50" spans="1:42" s="8" customFormat="1" ht="12.75" customHeight="1">
      <c r="A50" s="13"/>
      <c r="B50" s="14"/>
      <c r="C50" s="15"/>
      <c r="D50" s="14"/>
      <c r="E50" s="14"/>
      <c r="F50" s="14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</row>
    <row r="51" spans="1:42">
      <c r="C51" s="10"/>
      <c r="E51" s="2"/>
      <c r="G51" s="12"/>
      <c r="H51" s="12"/>
      <c r="AN51" s="3"/>
      <c r="AO51" s="3"/>
    </row>
    <row r="52" spans="1:42">
      <c r="C52" s="10"/>
      <c r="E52" s="2"/>
      <c r="G52" s="12"/>
      <c r="H52" s="12"/>
      <c r="AN52" s="3"/>
      <c r="AO52" s="3"/>
    </row>
    <row r="53" spans="1:42">
      <c r="C53" s="10"/>
      <c r="E53" s="2"/>
      <c r="G53" s="12"/>
      <c r="H53" s="12"/>
      <c r="AN53" s="3"/>
      <c r="AO53" s="3"/>
    </row>
    <row r="54" spans="1:42">
      <c r="C54" s="10"/>
      <c r="E54" s="2"/>
      <c r="G54" s="12"/>
      <c r="H54" s="12"/>
      <c r="AN54" s="3"/>
      <c r="AO54" s="3"/>
    </row>
    <row r="55" spans="1:42">
      <c r="C55" s="10"/>
      <c r="E55" s="2"/>
      <c r="G55" s="12"/>
      <c r="H55" s="12"/>
      <c r="AN55" s="3"/>
      <c r="AO55" s="3"/>
    </row>
    <row r="56" spans="1:42">
      <c r="C56" s="10"/>
      <c r="E56" s="2"/>
      <c r="G56" s="12"/>
      <c r="H56" s="12"/>
      <c r="AN56" s="3"/>
      <c r="AO56" s="3"/>
    </row>
    <row r="57" spans="1:42">
      <c r="C57" s="10"/>
      <c r="E57" s="2"/>
      <c r="G57" s="12"/>
      <c r="H57" s="12"/>
      <c r="AN57" s="3"/>
      <c r="AO57" s="3"/>
    </row>
  </sheetData>
  <sheetProtection algorithmName="SHA-512" hashValue="M/uOsZOn3eI0hH65UY0UxEUlQOg6xEmO2AVXBNO0xkjODE3/VliG7GrUJM28p47iA8xFzHkiasLKhjt6nsf4Iw==" saltValue="VnUMd5XLjJ/kM91RN38G/g==" spinCount="100000" sheet="1" selectLockedCells="1" selectUnlockedCells="1"/>
  <sortState xmlns:xlrd2="http://schemas.microsoft.com/office/spreadsheetml/2017/richdata2" ref="B5:AO47">
    <sortCondition descending="1" ref="G5:G47"/>
  </sortState>
  <mergeCells count="35">
    <mergeCell ref="A1:G1"/>
    <mergeCell ref="I1:I2"/>
    <mergeCell ref="A2:G2"/>
    <mergeCell ref="Y1:Y2"/>
    <mergeCell ref="X1:X2"/>
    <mergeCell ref="V1:V2"/>
    <mergeCell ref="W1:W2"/>
    <mergeCell ref="U1:U2"/>
    <mergeCell ref="T1:T2"/>
    <mergeCell ref="S1:S2"/>
    <mergeCell ref="R1:R2"/>
    <mergeCell ref="Q1:Q2"/>
    <mergeCell ref="P1:P2"/>
    <mergeCell ref="O1:O2"/>
    <mergeCell ref="K1:K2"/>
    <mergeCell ref="J1:J2"/>
    <mergeCell ref="AB1:AB2"/>
    <mergeCell ref="L1:L2"/>
    <mergeCell ref="AI1:AI2"/>
    <mergeCell ref="AJ1:AJ2"/>
    <mergeCell ref="AE1:AE2"/>
    <mergeCell ref="AD1:AD2"/>
    <mergeCell ref="AA1:AA2"/>
    <mergeCell ref="Z1:Z2"/>
    <mergeCell ref="AH1:AH2"/>
    <mergeCell ref="AG1:AG2"/>
    <mergeCell ref="AF1:AF2"/>
    <mergeCell ref="N1:N2"/>
    <mergeCell ref="AC1:AC2"/>
    <mergeCell ref="M1:M2"/>
    <mergeCell ref="AO1:AO2"/>
    <mergeCell ref="AN1:AN2"/>
    <mergeCell ref="AM1:AM2"/>
    <mergeCell ref="AL1:AL2"/>
    <mergeCell ref="AK1:AK2"/>
  </mergeCells>
  <conditionalFormatting sqref="B3:C3">
    <cfRule type="duplicateValues" dxfId="295" priority="4" stopIfTrue="1"/>
  </conditionalFormatting>
  <conditionalFormatting sqref="B5:C47">
    <cfRule type="duplicateValues" dxfId="294" priority="22944" stopIfTrue="1"/>
  </conditionalFormatting>
  <conditionalFormatting sqref="B5:C48">
    <cfRule type="duplicateValues" dxfId="293" priority="16218" stopIfTrue="1"/>
  </conditionalFormatting>
  <conditionalFormatting sqref="B48:C49 B1:C2 B4:C4 B58:C65556">
    <cfRule type="expression" dxfId="292" priority="6913" stopIfTrue="1">
      <formula>AND(COUNTIF($B$1:$C$2, B1)+COUNTIF($B$4:$C$4, B1)+COUNTIF($B$48:$C$65556, B1)&gt;1,NOT(ISBLANK(B1)))</formula>
    </cfRule>
  </conditionalFormatting>
  <conditionalFormatting sqref="B48:C49">
    <cfRule type="duplicateValues" dxfId="291" priority="17054" stopIfTrue="1"/>
  </conditionalFormatting>
  <conditionalFormatting sqref="B58:C1048576 B1:C49">
    <cfRule type="duplicateValues" dxfId="290" priority="1"/>
  </conditionalFormatting>
  <conditionalFormatting sqref="C48">
    <cfRule type="duplicateValues" dxfId="289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S119"/>
  <sheetViews>
    <sheetView zoomScale="85" zoomScaleNormal="85" workbookViewId="0">
      <selection activeCell="G94" sqref="G1:G1048576"/>
    </sheetView>
  </sheetViews>
  <sheetFormatPr defaultColWidth="9.109375" defaultRowHeight="13.8"/>
  <cols>
    <col min="1" max="1" width="5.6640625" style="9" bestFit="1" customWidth="1"/>
    <col min="2" max="2" width="12.109375" style="2" bestFit="1" customWidth="1"/>
    <col min="3" max="3" width="50" style="3" bestFit="1" customWidth="1"/>
    <col min="4" max="4" width="12.6640625" style="2" customWidth="1"/>
    <col min="5" max="5" width="61" style="10" bestFit="1" customWidth="1"/>
    <col min="6" max="6" width="7.6640625" style="2" customWidth="1"/>
    <col min="7" max="7" width="8" style="2" bestFit="1" customWidth="1"/>
    <col min="8" max="8" width="1" style="2" customWidth="1"/>
    <col min="9" max="33" width="6.6640625" style="12" customWidth="1"/>
    <col min="34" max="37" width="7.33203125" style="12" bestFit="1" customWidth="1"/>
    <col min="38" max="39" width="7.33203125" style="12" customWidth="1"/>
    <col min="40" max="44" width="6.6640625" style="12" customWidth="1"/>
    <col min="45" max="45" width="1" style="3" customWidth="1"/>
    <col min="46" max="16384" width="9.109375" style="3"/>
  </cols>
  <sheetData>
    <row r="1" spans="1:45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2174</v>
      </c>
      <c r="M1" s="78" t="s">
        <v>2107</v>
      </c>
      <c r="N1" s="78" t="s">
        <v>2118</v>
      </c>
      <c r="O1" s="78" t="s">
        <v>1768</v>
      </c>
      <c r="P1" s="78" t="s">
        <v>1743</v>
      </c>
      <c r="Q1" s="78" t="s">
        <v>1639</v>
      </c>
      <c r="R1" s="78" t="s">
        <v>1629</v>
      </c>
      <c r="S1" s="78" t="s">
        <v>1599</v>
      </c>
      <c r="T1" s="78" t="s">
        <v>1553</v>
      </c>
      <c r="U1" s="78" t="s">
        <v>1503</v>
      </c>
      <c r="V1" s="78" t="s">
        <v>1401</v>
      </c>
      <c r="W1" s="78" t="s">
        <v>1247</v>
      </c>
      <c r="X1" s="78" t="s">
        <v>1445</v>
      </c>
      <c r="Y1" s="78" t="s">
        <v>1208</v>
      </c>
      <c r="Z1" s="78" t="s">
        <v>1192</v>
      </c>
      <c r="AA1" s="78" t="s">
        <v>1100</v>
      </c>
      <c r="AB1" s="78" t="s">
        <v>921</v>
      </c>
      <c r="AC1" s="78" t="s">
        <v>882</v>
      </c>
      <c r="AD1" s="78" t="s">
        <v>861</v>
      </c>
      <c r="AE1" s="78" t="s">
        <v>840</v>
      </c>
      <c r="AF1" s="78" t="s">
        <v>816</v>
      </c>
      <c r="AG1" s="78" t="s">
        <v>768</v>
      </c>
      <c r="AH1" s="78" t="s">
        <v>683</v>
      </c>
      <c r="AI1" s="78" t="s">
        <v>535</v>
      </c>
      <c r="AJ1" s="78" t="s">
        <v>446</v>
      </c>
      <c r="AK1" s="78" t="s">
        <v>364</v>
      </c>
      <c r="AL1" s="78" t="s">
        <v>566</v>
      </c>
      <c r="AM1" s="78" t="s">
        <v>601</v>
      </c>
      <c r="AN1" s="78" t="s">
        <v>354</v>
      </c>
      <c r="AO1" s="78" t="s">
        <v>319</v>
      </c>
      <c r="AP1" s="78" t="s">
        <v>210</v>
      </c>
      <c r="AQ1" s="78" t="s">
        <v>0</v>
      </c>
      <c r="AR1" s="78" t="s">
        <v>178</v>
      </c>
      <c r="AS1" s="26"/>
    </row>
    <row r="2" spans="1:45" s="4" customFormat="1" ht="65.099999999999994" customHeight="1">
      <c r="A2" s="80" t="s">
        <v>2936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33"/>
    </row>
    <row r="3" spans="1:4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45585</v>
      </c>
      <c r="M3" s="19">
        <v>45557</v>
      </c>
      <c r="N3" s="19">
        <v>45550</v>
      </c>
      <c r="O3" s="19">
        <v>45536</v>
      </c>
      <c r="P3" s="19">
        <v>45522</v>
      </c>
      <c r="Q3" s="19">
        <v>45510</v>
      </c>
      <c r="R3" s="19">
        <v>45508</v>
      </c>
      <c r="S3" s="19">
        <v>45480</v>
      </c>
      <c r="T3" s="19">
        <v>45471</v>
      </c>
      <c r="U3" s="19">
        <v>45470</v>
      </c>
      <c r="V3" s="19">
        <v>45438</v>
      </c>
      <c r="W3" s="19">
        <v>45438</v>
      </c>
      <c r="X3" s="19">
        <v>45431</v>
      </c>
      <c r="Y3" s="19">
        <v>45431</v>
      </c>
      <c r="Z3" s="19">
        <v>45417</v>
      </c>
      <c r="AA3" s="19">
        <v>45413</v>
      </c>
      <c r="AB3" s="19">
        <v>45413</v>
      </c>
      <c r="AC3" s="19">
        <v>45410</v>
      </c>
      <c r="AD3" s="19">
        <v>45409</v>
      </c>
      <c r="AE3" s="19">
        <v>45403</v>
      </c>
      <c r="AF3" s="19">
        <v>45396</v>
      </c>
      <c r="AG3" s="19">
        <v>45389</v>
      </c>
      <c r="AH3" s="19">
        <v>45375</v>
      </c>
      <c r="AI3" s="19">
        <v>45368</v>
      </c>
      <c r="AJ3" s="19">
        <v>45368</v>
      </c>
      <c r="AK3" s="19">
        <v>45368</v>
      </c>
      <c r="AL3" s="19">
        <v>45367</v>
      </c>
      <c r="AM3" s="19">
        <v>45367</v>
      </c>
      <c r="AN3" s="19">
        <v>45347</v>
      </c>
      <c r="AO3" s="19">
        <v>45346</v>
      </c>
      <c r="AP3" s="19">
        <v>45335</v>
      </c>
      <c r="AQ3" s="19">
        <v>45333</v>
      </c>
      <c r="AR3" s="19">
        <v>45326</v>
      </c>
      <c r="AS3" s="33"/>
    </row>
    <row r="4" spans="1:45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>
        <v>5</v>
      </c>
      <c r="S4" s="21">
        <v>4</v>
      </c>
      <c r="T4" s="21" t="s">
        <v>1502</v>
      </c>
      <c r="U4" s="21" t="s">
        <v>1502</v>
      </c>
      <c r="V4" s="21">
        <v>3</v>
      </c>
      <c r="W4" s="21" t="s">
        <v>9</v>
      </c>
      <c r="X4" s="21">
        <v>5</v>
      </c>
      <c r="Y4" s="21" t="s">
        <v>9</v>
      </c>
      <c r="Z4" s="21" t="s">
        <v>9</v>
      </c>
      <c r="AA4" s="21">
        <v>4</v>
      </c>
      <c r="AB4" s="21">
        <v>3</v>
      </c>
      <c r="AC4" s="21">
        <v>3</v>
      </c>
      <c r="AD4" s="21">
        <v>5</v>
      </c>
      <c r="AE4" s="21">
        <v>3</v>
      </c>
      <c r="AF4" s="21">
        <v>3</v>
      </c>
      <c r="AG4" s="21">
        <v>5</v>
      </c>
      <c r="AH4" s="21">
        <v>5</v>
      </c>
      <c r="AI4" s="21">
        <v>4</v>
      </c>
      <c r="AJ4" s="21">
        <v>4</v>
      </c>
      <c r="AK4" s="21">
        <v>4</v>
      </c>
      <c r="AL4" s="21">
        <v>4</v>
      </c>
      <c r="AM4" s="21">
        <v>5</v>
      </c>
      <c r="AN4" s="21">
        <v>5</v>
      </c>
      <c r="AO4" s="45">
        <v>5</v>
      </c>
      <c r="AP4" s="21" t="s">
        <v>9</v>
      </c>
      <c r="AQ4" s="45">
        <v>4</v>
      </c>
      <c r="AR4" s="45">
        <v>5</v>
      </c>
      <c r="AS4" s="34"/>
    </row>
    <row r="5" spans="1:45" s="11" customFormat="1" ht="18" customHeight="1">
      <c r="A5" s="1">
        <v>1</v>
      </c>
      <c r="B5" s="1">
        <v>44168</v>
      </c>
      <c r="C5" s="5" t="s">
        <v>157</v>
      </c>
      <c r="D5" s="1" t="s">
        <v>28</v>
      </c>
      <c r="E5" s="6" t="s">
        <v>89</v>
      </c>
      <c r="F5" s="1" t="s">
        <v>13</v>
      </c>
      <c r="G5" s="1">
        <f t="shared" ref="G5:G36" si="0">SUM(I5:AR5)</f>
        <v>665</v>
      </c>
      <c r="H5" s="30"/>
      <c r="I5" s="7">
        <v>10</v>
      </c>
      <c r="J5" s="7"/>
      <c r="K5" s="7"/>
      <c r="L5" s="7">
        <v>10</v>
      </c>
      <c r="M5" s="7"/>
      <c r="N5" s="7">
        <v>60</v>
      </c>
      <c r="O5" s="7"/>
      <c r="P5" s="7">
        <v>60</v>
      </c>
      <c r="Q5" s="7"/>
      <c r="R5" s="7"/>
      <c r="S5" s="7">
        <v>40</v>
      </c>
      <c r="T5" s="7">
        <v>100</v>
      </c>
      <c r="U5" s="7">
        <v>110</v>
      </c>
      <c r="V5" s="7"/>
      <c r="W5" s="7"/>
      <c r="X5" s="7"/>
      <c r="Y5" s="7"/>
      <c r="Z5" s="7">
        <v>60</v>
      </c>
      <c r="AA5" s="7"/>
      <c r="AB5" s="7">
        <v>75</v>
      </c>
      <c r="AC5" s="7"/>
      <c r="AD5" s="7"/>
      <c r="AE5" s="7">
        <v>80</v>
      </c>
      <c r="AF5" s="7"/>
      <c r="AG5" s="7"/>
      <c r="AH5" s="7"/>
      <c r="AI5" s="7"/>
      <c r="AJ5" s="7"/>
      <c r="AK5" s="7"/>
      <c r="AL5" s="7"/>
      <c r="AM5" s="7"/>
      <c r="AN5" s="7">
        <v>10</v>
      </c>
      <c r="AO5" s="7">
        <v>10</v>
      </c>
      <c r="AP5" s="7"/>
      <c r="AQ5" s="7">
        <v>40</v>
      </c>
      <c r="AR5" s="7"/>
      <c r="AS5" s="35"/>
    </row>
    <row r="6" spans="1:45" s="11" customFormat="1" ht="18" customHeight="1">
      <c r="A6" s="1">
        <v>2</v>
      </c>
      <c r="B6" s="1">
        <v>44502</v>
      </c>
      <c r="C6" s="5" t="s">
        <v>240</v>
      </c>
      <c r="D6" s="1" t="s">
        <v>28</v>
      </c>
      <c r="E6" s="6" t="s">
        <v>194</v>
      </c>
      <c r="F6" s="1" t="s">
        <v>16</v>
      </c>
      <c r="G6" s="1">
        <f t="shared" si="0"/>
        <v>460</v>
      </c>
      <c r="H6" s="30"/>
      <c r="I6" s="7"/>
      <c r="J6" s="7"/>
      <c r="K6" s="7"/>
      <c r="L6" s="7"/>
      <c r="M6" s="7"/>
      <c r="N6" s="7">
        <v>65</v>
      </c>
      <c r="O6" s="7"/>
      <c r="P6" s="7">
        <v>55</v>
      </c>
      <c r="Q6" s="7"/>
      <c r="R6" s="7"/>
      <c r="S6" s="7"/>
      <c r="T6" s="7"/>
      <c r="U6" s="7">
        <v>40</v>
      </c>
      <c r="V6" s="7"/>
      <c r="W6" s="7"/>
      <c r="X6" s="7"/>
      <c r="Y6" s="7"/>
      <c r="Z6" s="7">
        <v>55</v>
      </c>
      <c r="AA6" s="7"/>
      <c r="AB6" s="7">
        <v>65</v>
      </c>
      <c r="AC6" s="7">
        <v>60</v>
      </c>
      <c r="AD6" s="7"/>
      <c r="AE6" s="7"/>
      <c r="AF6" s="7"/>
      <c r="AG6" s="7"/>
      <c r="AH6" s="7"/>
      <c r="AI6" s="7"/>
      <c r="AJ6" s="7"/>
      <c r="AK6" s="7">
        <v>40</v>
      </c>
      <c r="AL6" s="7">
        <v>40</v>
      </c>
      <c r="AM6" s="7"/>
      <c r="AN6" s="7"/>
      <c r="AO6" s="7"/>
      <c r="AP6" s="7">
        <v>40</v>
      </c>
      <c r="AQ6" s="7"/>
      <c r="AR6" s="7"/>
      <c r="AS6" s="35"/>
    </row>
    <row r="7" spans="1:45" s="11" customFormat="1" ht="18" customHeight="1">
      <c r="A7" s="1">
        <v>3</v>
      </c>
      <c r="B7" s="1">
        <v>55728</v>
      </c>
      <c r="C7" s="5" t="s">
        <v>238</v>
      </c>
      <c r="D7" s="1" t="s">
        <v>28</v>
      </c>
      <c r="E7" s="6" t="s">
        <v>12</v>
      </c>
      <c r="F7" s="1" t="s">
        <v>239</v>
      </c>
      <c r="G7" s="1">
        <f t="shared" si="0"/>
        <v>411</v>
      </c>
      <c r="H7" s="30"/>
      <c r="I7" s="7">
        <v>9</v>
      </c>
      <c r="J7" s="7"/>
      <c r="K7" s="7"/>
      <c r="L7" s="7"/>
      <c r="M7" s="7"/>
      <c r="N7" s="7"/>
      <c r="O7" s="7">
        <v>7</v>
      </c>
      <c r="P7" s="7"/>
      <c r="Q7" s="7"/>
      <c r="R7" s="7"/>
      <c r="S7" s="7"/>
      <c r="T7" s="7">
        <v>180</v>
      </c>
      <c r="U7" s="7">
        <v>90</v>
      </c>
      <c r="V7" s="7"/>
      <c r="W7" s="7"/>
      <c r="X7" s="7"/>
      <c r="Y7" s="7"/>
      <c r="Z7" s="7"/>
      <c r="AA7" s="7"/>
      <c r="AB7" s="7"/>
      <c r="AC7" s="7"/>
      <c r="AD7" s="7"/>
      <c r="AE7" s="7"/>
      <c r="AF7" s="7">
        <v>80</v>
      </c>
      <c r="AG7" s="7"/>
      <c r="AH7" s="7"/>
      <c r="AI7" s="7"/>
      <c r="AJ7" s="7"/>
      <c r="AK7" s="7"/>
      <c r="AL7" s="7"/>
      <c r="AM7" s="7"/>
      <c r="AN7" s="7"/>
      <c r="AO7" s="7"/>
      <c r="AP7" s="7">
        <v>45</v>
      </c>
      <c r="AQ7" s="7"/>
      <c r="AR7" s="7"/>
      <c r="AS7" s="35"/>
    </row>
    <row r="8" spans="1:45" s="11" customFormat="1" ht="18" customHeight="1">
      <c r="A8" s="1">
        <v>4</v>
      </c>
      <c r="B8" s="1">
        <v>52422</v>
      </c>
      <c r="C8" s="5" t="s">
        <v>203</v>
      </c>
      <c r="D8" s="1" t="s">
        <v>28</v>
      </c>
      <c r="E8" s="6" t="s">
        <v>12</v>
      </c>
      <c r="F8" s="1" t="s">
        <v>15</v>
      </c>
      <c r="G8" s="1">
        <f t="shared" si="0"/>
        <v>359.5</v>
      </c>
      <c r="H8" s="30"/>
      <c r="I8" s="7"/>
      <c r="J8" s="7"/>
      <c r="K8" s="7">
        <v>40</v>
      </c>
      <c r="L8" s="7"/>
      <c r="M8" s="7"/>
      <c r="N8" s="7">
        <v>50</v>
      </c>
      <c r="O8" s="7"/>
      <c r="P8" s="7">
        <v>45</v>
      </c>
      <c r="Q8" s="7">
        <v>65</v>
      </c>
      <c r="R8" s="7"/>
      <c r="S8" s="7"/>
      <c r="T8" s="7">
        <v>4</v>
      </c>
      <c r="U8" s="7">
        <v>7</v>
      </c>
      <c r="V8" s="7"/>
      <c r="W8" s="7"/>
      <c r="X8" s="7"/>
      <c r="Y8" s="7">
        <v>27.5</v>
      </c>
      <c r="Z8" s="7"/>
      <c r="AA8" s="7"/>
      <c r="AB8" s="7">
        <v>20</v>
      </c>
      <c r="AC8" s="7">
        <v>65</v>
      </c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>
        <v>33</v>
      </c>
      <c r="AQ8" s="7"/>
      <c r="AR8" s="7">
        <v>3</v>
      </c>
      <c r="AS8" s="35"/>
    </row>
    <row r="9" spans="1:45" s="11" customFormat="1" ht="18" customHeight="1">
      <c r="A9" s="1">
        <v>5</v>
      </c>
      <c r="B9" s="1">
        <v>55853</v>
      </c>
      <c r="C9" s="5" t="s">
        <v>158</v>
      </c>
      <c r="D9" s="1" t="s">
        <v>28</v>
      </c>
      <c r="E9" s="6" t="s">
        <v>68</v>
      </c>
      <c r="F9" s="1" t="s">
        <v>13</v>
      </c>
      <c r="G9" s="1">
        <f t="shared" si="0"/>
        <v>355</v>
      </c>
      <c r="H9" s="30"/>
      <c r="I9" s="7">
        <v>8</v>
      </c>
      <c r="J9" s="7"/>
      <c r="K9" s="7"/>
      <c r="L9" s="7">
        <v>6</v>
      </c>
      <c r="M9" s="7"/>
      <c r="N9" s="7"/>
      <c r="O9" s="7"/>
      <c r="P9" s="7">
        <v>35</v>
      </c>
      <c r="Q9" s="7"/>
      <c r="R9" s="7">
        <v>10</v>
      </c>
      <c r="S9" s="7">
        <v>35</v>
      </c>
      <c r="T9" s="7">
        <v>55</v>
      </c>
      <c r="U9" s="7">
        <v>15</v>
      </c>
      <c r="V9" s="7"/>
      <c r="W9" s="7"/>
      <c r="X9" s="7"/>
      <c r="Y9" s="7"/>
      <c r="Z9" s="7">
        <v>33</v>
      </c>
      <c r="AA9" s="7"/>
      <c r="AB9" s="7"/>
      <c r="AC9" s="7"/>
      <c r="AD9" s="7"/>
      <c r="AE9" s="7">
        <v>60</v>
      </c>
      <c r="AF9" s="7"/>
      <c r="AG9" s="7"/>
      <c r="AH9" s="7"/>
      <c r="AI9" s="7"/>
      <c r="AJ9" s="7"/>
      <c r="AK9" s="7">
        <v>30</v>
      </c>
      <c r="AL9" s="7">
        <v>25</v>
      </c>
      <c r="AM9" s="7"/>
      <c r="AN9" s="7">
        <v>7</v>
      </c>
      <c r="AO9" s="7">
        <v>6</v>
      </c>
      <c r="AP9" s="7"/>
      <c r="AQ9" s="7">
        <v>30</v>
      </c>
      <c r="AR9" s="7"/>
      <c r="AS9" s="35"/>
    </row>
    <row r="10" spans="1:45" s="11" customFormat="1" ht="18" customHeight="1">
      <c r="A10" s="1">
        <v>6</v>
      </c>
      <c r="B10" s="1">
        <v>49650</v>
      </c>
      <c r="C10" s="5" t="s">
        <v>236</v>
      </c>
      <c r="D10" s="1" t="s">
        <v>28</v>
      </c>
      <c r="E10" s="6" t="s">
        <v>237</v>
      </c>
      <c r="F10" s="1" t="s">
        <v>199</v>
      </c>
      <c r="G10" s="1">
        <f t="shared" si="0"/>
        <v>350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150</v>
      </c>
      <c r="U10" s="7">
        <v>70</v>
      </c>
      <c r="V10" s="7"/>
      <c r="W10" s="7"/>
      <c r="X10" s="7"/>
      <c r="Y10" s="7"/>
      <c r="Z10" s="7"/>
      <c r="AA10" s="7"/>
      <c r="AB10" s="7"/>
      <c r="AC10" s="7">
        <v>80</v>
      </c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>
        <v>50</v>
      </c>
      <c r="AQ10" s="7"/>
      <c r="AR10" s="7"/>
      <c r="AS10" s="35"/>
    </row>
    <row r="11" spans="1:45" s="11" customFormat="1" ht="18" customHeight="1">
      <c r="A11" s="1">
        <v>7</v>
      </c>
      <c r="B11" s="1">
        <v>54373</v>
      </c>
      <c r="C11" s="5" t="s">
        <v>162</v>
      </c>
      <c r="D11" s="1" t="s">
        <v>28</v>
      </c>
      <c r="E11" s="6" t="s">
        <v>99</v>
      </c>
      <c r="F11" s="1" t="s">
        <v>13</v>
      </c>
      <c r="G11" s="1">
        <f t="shared" si="0"/>
        <v>321</v>
      </c>
      <c r="H11" s="30"/>
      <c r="I11" s="7">
        <v>9</v>
      </c>
      <c r="J11" s="7"/>
      <c r="K11" s="7"/>
      <c r="L11" s="7">
        <v>7</v>
      </c>
      <c r="M11" s="7"/>
      <c r="N11" s="7"/>
      <c r="O11" s="7"/>
      <c r="P11" s="7">
        <v>50</v>
      </c>
      <c r="Q11" s="7"/>
      <c r="R11" s="7">
        <v>9</v>
      </c>
      <c r="S11" s="7">
        <v>17</v>
      </c>
      <c r="T11" s="7"/>
      <c r="U11" s="7">
        <v>25</v>
      </c>
      <c r="V11" s="7"/>
      <c r="W11" s="7"/>
      <c r="X11" s="7"/>
      <c r="Y11" s="7"/>
      <c r="Z11" s="7">
        <v>50</v>
      </c>
      <c r="AA11" s="7"/>
      <c r="AB11" s="7"/>
      <c r="AC11" s="7"/>
      <c r="AD11" s="7"/>
      <c r="AE11" s="7">
        <v>55</v>
      </c>
      <c r="AF11" s="7"/>
      <c r="AG11" s="7"/>
      <c r="AH11" s="7"/>
      <c r="AI11" s="7"/>
      <c r="AJ11" s="7"/>
      <c r="AK11" s="7">
        <v>35</v>
      </c>
      <c r="AL11" s="7">
        <v>30</v>
      </c>
      <c r="AM11" s="7"/>
      <c r="AN11" s="7">
        <v>8</v>
      </c>
      <c r="AO11" s="7">
        <v>9</v>
      </c>
      <c r="AP11" s="7"/>
      <c r="AQ11" s="7">
        <v>17</v>
      </c>
      <c r="AR11" s="7"/>
      <c r="AS11" s="35"/>
    </row>
    <row r="12" spans="1:45" s="11" customFormat="1" ht="18" customHeight="1">
      <c r="A12" s="1">
        <v>8</v>
      </c>
      <c r="B12" s="1">
        <v>46493</v>
      </c>
      <c r="C12" s="5" t="s">
        <v>159</v>
      </c>
      <c r="D12" s="1" t="s">
        <v>28</v>
      </c>
      <c r="E12" s="6" t="s">
        <v>160</v>
      </c>
      <c r="F12" s="1" t="s">
        <v>16</v>
      </c>
      <c r="G12" s="1">
        <f t="shared" si="0"/>
        <v>278</v>
      </c>
      <c r="H12" s="30"/>
      <c r="I12" s="7"/>
      <c r="J12" s="7"/>
      <c r="K12" s="7"/>
      <c r="L12" s="7">
        <v>8</v>
      </c>
      <c r="M12" s="7">
        <v>45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10</v>
      </c>
      <c r="AC12" s="7">
        <v>75</v>
      </c>
      <c r="AD12" s="7"/>
      <c r="AE12" s="7">
        <v>45</v>
      </c>
      <c r="AF12" s="7">
        <v>70</v>
      </c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>
        <v>25</v>
      </c>
      <c r="AR12" s="7"/>
      <c r="AS12" s="35"/>
    </row>
    <row r="13" spans="1:45" s="11" customFormat="1" ht="18" customHeight="1">
      <c r="A13" s="1">
        <v>9</v>
      </c>
      <c r="B13" s="1">
        <v>41292</v>
      </c>
      <c r="C13" s="5" t="s">
        <v>249</v>
      </c>
      <c r="D13" s="1" t="s">
        <v>28</v>
      </c>
      <c r="E13" s="6" t="s">
        <v>250</v>
      </c>
      <c r="F13" s="1" t="s">
        <v>11</v>
      </c>
      <c r="G13" s="1">
        <f t="shared" si="0"/>
        <v>253</v>
      </c>
      <c r="H13" s="30"/>
      <c r="I13" s="7">
        <v>2</v>
      </c>
      <c r="J13" s="7"/>
      <c r="K13" s="7"/>
      <c r="L13" s="7"/>
      <c r="M13" s="7">
        <v>75</v>
      </c>
      <c r="N13" s="7"/>
      <c r="O13" s="7"/>
      <c r="P13" s="7"/>
      <c r="Q13" s="7"/>
      <c r="R13" s="7"/>
      <c r="S13" s="7"/>
      <c r="T13" s="7">
        <v>36</v>
      </c>
      <c r="U13" s="7"/>
      <c r="V13" s="7">
        <v>40</v>
      </c>
      <c r="W13" s="7"/>
      <c r="X13" s="7"/>
      <c r="Y13" s="7"/>
      <c r="Z13" s="7"/>
      <c r="AA13" s="7"/>
      <c r="AB13" s="7">
        <v>80</v>
      </c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>
        <v>20</v>
      </c>
      <c r="AQ13" s="7"/>
      <c r="AR13" s="7"/>
      <c r="AS13" s="35"/>
    </row>
    <row r="14" spans="1:45" s="11" customFormat="1" ht="18" customHeight="1">
      <c r="A14" s="1">
        <v>10</v>
      </c>
      <c r="B14" s="1">
        <v>48500</v>
      </c>
      <c r="C14" s="5" t="s">
        <v>997</v>
      </c>
      <c r="D14" s="1" t="s">
        <v>28</v>
      </c>
      <c r="E14" s="6" t="s">
        <v>1215</v>
      </c>
      <c r="F14" s="1" t="s">
        <v>11</v>
      </c>
      <c r="G14" s="1">
        <f t="shared" si="0"/>
        <v>220</v>
      </c>
      <c r="H14" s="30"/>
      <c r="I14" s="7">
        <v>5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65</v>
      </c>
      <c r="U14" s="7">
        <v>60</v>
      </c>
      <c r="V14" s="7"/>
      <c r="W14" s="7"/>
      <c r="X14" s="7"/>
      <c r="Y14" s="7">
        <v>30</v>
      </c>
      <c r="Z14" s="7"/>
      <c r="AA14" s="7"/>
      <c r="AB14" s="7">
        <v>60</v>
      </c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35"/>
    </row>
    <row r="15" spans="1:45" s="11" customFormat="1" ht="18" customHeight="1">
      <c r="A15" s="1">
        <v>11</v>
      </c>
      <c r="B15" s="1">
        <v>51498</v>
      </c>
      <c r="C15" s="5" t="s">
        <v>257</v>
      </c>
      <c r="D15" s="1" t="s">
        <v>28</v>
      </c>
      <c r="E15" s="6" t="s">
        <v>184</v>
      </c>
      <c r="F15" s="1" t="s">
        <v>11</v>
      </c>
      <c r="G15" s="1">
        <f t="shared" si="0"/>
        <v>212</v>
      </c>
      <c r="H15" s="30"/>
      <c r="I15" s="7"/>
      <c r="J15" s="7"/>
      <c r="K15" s="7"/>
      <c r="L15" s="7"/>
      <c r="M15" s="7">
        <v>50</v>
      </c>
      <c r="N15" s="7">
        <v>75</v>
      </c>
      <c r="O15" s="7"/>
      <c r="P15" s="7"/>
      <c r="Q15" s="7"/>
      <c r="R15" s="7"/>
      <c r="S15" s="7"/>
      <c r="T15" s="7">
        <v>5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>
        <v>75</v>
      </c>
      <c r="AG15" s="7"/>
      <c r="AH15" s="7"/>
      <c r="AI15" s="7"/>
      <c r="AJ15" s="7"/>
      <c r="AK15" s="7"/>
      <c r="AL15" s="7"/>
      <c r="AM15" s="7"/>
      <c r="AN15" s="7"/>
      <c r="AO15" s="7"/>
      <c r="AP15" s="7">
        <v>7</v>
      </c>
      <c r="AQ15" s="7"/>
      <c r="AR15" s="7"/>
      <c r="AS15" s="35"/>
    </row>
    <row r="16" spans="1:45" s="11" customFormat="1" ht="18" customHeight="1">
      <c r="A16" s="1">
        <v>12</v>
      </c>
      <c r="B16" s="1">
        <v>48027</v>
      </c>
      <c r="C16" s="5" t="s">
        <v>234</v>
      </c>
      <c r="D16" s="1" t="s">
        <v>28</v>
      </c>
      <c r="E16" s="6" t="s">
        <v>235</v>
      </c>
      <c r="F16" s="1" t="s">
        <v>11</v>
      </c>
      <c r="G16" s="1">
        <f t="shared" si="0"/>
        <v>210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80</v>
      </c>
      <c r="U16" s="7"/>
      <c r="V16" s="7"/>
      <c r="W16" s="7"/>
      <c r="X16" s="7"/>
      <c r="Y16" s="7"/>
      <c r="Z16" s="7"/>
      <c r="AA16" s="7"/>
      <c r="AB16" s="7">
        <v>70</v>
      </c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>
        <v>60</v>
      </c>
      <c r="AQ16" s="7"/>
      <c r="AR16" s="7"/>
      <c r="AS16" s="35"/>
    </row>
    <row r="17" spans="1:45" s="11" customFormat="1" ht="18" customHeight="1">
      <c r="A17" s="1">
        <v>13</v>
      </c>
      <c r="B17" s="1">
        <v>55225</v>
      </c>
      <c r="C17" s="5" t="s">
        <v>247</v>
      </c>
      <c r="D17" s="1" t="s">
        <v>28</v>
      </c>
      <c r="E17" s="6" t="s">
        <v>248</v>
      </c>
      <c r="F17" s="1" t="s">
        <v>11</v>
      </c>
      <c r="G17" s="1">
        <f t="shared" si="0"/>
        <v>205</v>
      </c>
      <c r="H17" s="30"/>
      <c r="I17" s="7">
        <v>10</v>
      </c>
      <c r="J17" s="7"/>
      <c r="K17" s="7"/>
      <c r="L17" s="7"/>
      <c r="M17" s="7">
        <v>80</v>
      </c>
      <c r="N17" s="7">
        <v>55</v>
      </c>
      <c r="O17" s="7"/>
      <c r="P17" s="7"/>
      <c r="Q17" s="7"/>
      <c r="R17" s="7"/>
      <c r="S17" s="7"/>
      <c r="T17" s="7">
        <v>20</v>
      </c>
      <c r="U17" s="7"/>
      <c r="V17" s="7"/>
      <c r="W17" s="7"/>
      <c r="X17" s="7"/>
      <c r="Y17" s="7"/>
      <c r="Z17" s="7"/>
      <c r="AA17" s="7"/>
      <c r="AB17" s="7">
        <v>15</v>
      </c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>
        <v>25</v>
      </c>
      <c r="AQ17" s="7"/>
      <c r="AR17" s="7"/>
      <c r="AS17" s="35"/>
    </row>
    <row r="18" spans="1:45" s="11" customFormat="1" ht="18" customHeight="1">
      <c r="A18" s="1">
        <v>14</v>
      </c>
      <c r="B18" s="1">
        <v>59044</v>
      </c>
      <c r="C18" s="5" t="s">
        <v>166</v>
      </c>
      <c r="D18" s="1" t="s">
        <v>28</v>
      </c>
      <c r="E18" s="6" t="s">
        <v>89</v>
      </c>
      <c r="F18" s="1" t="s">
        <v>13</v>
      </c>
      <c r="G18" s="1">
        <f t="shared" si="0"/>
        <v>202</v>
      </c>
      <c r="H18" s="30"/>
      <c r="I18" s="7">
        <v>6</v>
      </c>
      <c r="J18" s="7"/>
      <c r="K18" s="7"/>
      <c r="L18" s="7">
        <v>5</v>
      </c>
      <c r="M18" s="7"/>
      <c r="N18" s="7"/>
      <c r="O18" s="7"/>
      <c r="P18" s="7">
        <v>37</v>
      </c>
      <c r="Q18" s="7"/>
      <c r="R18" s="7">
        <v>8</v>
      </c>
      <c r="S18" s="7">
        <v>30</v>
      </c>
      <c r="T18" s="7">
        <v>9</v>
      </c>
      <c r="U18" s="7"/>
      <c r="V18" s="7"/>
      <c r="W18" s="7"/>
      <c r="X18" s="7"/>
      <c r="Y18" s="7"/>
      <c r="Z18" s="7">
        <v>35</v>
      </c>
      <c r="AA18" s="7"/>
      <c r="AB18" s="7">
        <v>50</v>
      </c>
      <c r="AC18" s="7"/>
      <c r="AD18" s="7"/>
      <c r="AE18" s="7"/>
      <c r="AF18" s="7"/>
      <c r="AG18" s="7"/>
      <c r="AH18" s="7"/>
      <c r="AI18" s="7"/>
      <c r="AJ18" s="7"/>
      <c r="AK18" s="7"/>
      <c r="AL18" s="7">
        <v>13</v>
      </c>
      <c r="AM18" s="7"/>
      <c r="AN18" s="7"/>
      <c r="AO18" s="7"/>
      <c r="AP18" s="7"/>
      <c r="AQ18" s="7">
        <v>9</v>
      </c>
      <c r="AR18" s="7"/>
      <c r="AS18" s="35"/>
    </row>
    <row r="19" spans="1:45" s="11" customFormat="1" ht="18" customHeight="1">
      <c r="A19" s="1">
        <v>15</v>
      </c>
      <c r="B19" s="1">
        <v>59656</v>
      </c>
      <c r="C19" s="5" t="s">
        <v>256</v>
      </c>
      <c r="D19" s="1" t="s">
        <v>28</v>
      </c>
      <c r="E19" s="6" t="s">
        <v>212</v>
      </c>
      <c r="F19" s="1" t="s">
        <v>11</v>
      </c>
      <c r="G19" s="1">
        <f t="shared" si="0"/>
        <v>193.5</v>
      </c>
      <c r="H19" s="30"/>
      <c r="I19" s="7">
        <v>3</v>
      </c>
      <c r="J19" s="7"/>
      <c r="K19" s="7"/>
      <c r="L19" s="7"/>
      <c r="M19" s="7">
        <v>60</v>
      </c>
      <c r="N19" s="7">
        <v>45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>
        <v>60</v>
      </c>
      <c r="AG19" s="7"/>
      <c r="AH19" s="7"/>
      <c r="AI19" s="7">
        <v>17.5</v>
      </c>
      <c r="AJ19" s="7"/>
      <c r="AK19" s="7"/>
      <c r="AL19" s="7"/>
      <c r="AM19" s="7"/>
      <c r="AN19" s="7"/>
      <c r="AO19" s="7"/>
      <c r="AP19" s="7">
        <v>8</v>
      </c>
      <c r="AQ19" s="7"/>
      <c r="AR19" s="7"/>
      <c r="AS19" s="35"/>
    </row>
    <row r="20" spans="1:45" s="11" customFormat="1" ht="18" customHeight="1">
      <c r="A20" s="1">
        <v>16</v>
      </c>
      <c r="B20" s="1">
        <v>58241</v>
      </c>
      <c r="C20" s="5" t="s">
        <v>161</v>
      </c>
      <c r="D20" s="1" t="s">
        <v>28</v>
      </c>
      <c r="E20" s="6" t="s">
        <v>99</v>
      </c>
      <c r="F20" s="1" t="s">
        <v>13</v>
      </c>
      <c r="G20" s="1">
        <f t="shared" si="0"/>
        <v>172</v>
      </c>
      <c r="H20" s="30"/>
      <c r="I20" s="7">
        <v>7</v>
      </c>
      <c r="J20" s="7"/>
      <c r="K20" s="7"/>
      <c r="L20" s="7"/>
      <c r="M20" s="7"/>
      <c r="N20" s="7"/>
      <c r="O20" s="7"/>
      <c r="P20" s="7">
        <v>40</v>
      </c>
      <c r="Q20" s="7"/>
      <c r="R20" s="7">
        <v>2</v>
      </c>
      <c r="S20" s="7">
        <v>20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>
        <v>50</v>
      </c>
      <c r="AF20" s="7"/>
      <c r="AG20" s="7"/>
      <c r="AH20" s="7"/>
      <c r="AI20" s="7"/>
      <c r="AJ20" s="7"/>
      <c r="AK20" s="7"/>
      <c r="AL20" s="7">
        <v>17</v>
      </c>
      <c r="AM20" s="7"/>
      <c r="AN20" s="7">
        <v>9</v>
      </c>
      <c r="AO20" s="7">
        <v>7</v>
      </c>
      <c r="AP20" s="7"/>
      <c r="AQ20" s="7">
        <v>20</v>
      </c>
      <c r="AR20" s="7"/>
      <c r="AS20" s="35"/>
    </row>
    <row r="21" spans="1:45" s="11" customFormat="1" ht="18" customHeight="1">
      <c r="A21" s="1">
        <v>17</v>
      </c>
      <c r="B21" s="1">
        <v>59666</v>
      </c>
      <c r="C21" s="5" t="s">
        <v>252</v>
      </c>
      <c r="D21" s="1" t="s">
        <v>28</v>
      </c>
      <c r="E21" s="6" t="s">
        <v>212</v>
      </c>
      <c r="F21" s="1" t="s">
        <v>11</v>
      </c>
      <c r="G21" s="1">
        <f t="shared" si="0"/>
        <v>169</v>
      </c>
      <c r="H21" s="30"/>
      <c r="I21" s="7">
        <v>4</v>
      </c>
      <c r="J21" s="7"/>
      <c r="K21" s="7"/>
      <c r="L21" s="7"/>
      <c r="M21" s="7">
        <v>70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>
        <v>65</v>
      </c>
      <c r="AG21" s="7"/>
      <c r="AH21" s="7"/>
      <c r="AI21" s="7">
        <v>20</v>
      </c>
      <c r="AJ21" s="7"/>
      <c r="AK21" s="7"/>
      <c r="AL21" s="7"/>
      <c r="AM21" s="7"/>
      <c r="AN21" s="7"/>
      <c r="AO21" s="7"/>
      <c r="AP21" s="7">
        <v>10</v>
      </c>
      <c r="AQ21" s="7"/>
      <c r="AR21" s="7"/>
      <c r="AS21" s="35"/>
    </row>
    <row r="22" spans="1:45" s="11" customFormat="1" ht="18" customHeight="1">
      <c r="A22" s="1">
        <v>18</v>
      </c>
      <c r="B22" s="1">
        <v>45000</v>
      </c>
      <c r="C22" s="5" t="s">
        <v>1535</v>
      </c>
      <c r="D22" s="1" t="s">
        <v>28</v>
      </c>
      <c r="E22" s="6" t="s">
        <v>12</v>
      </c>
      <c r="F22" s="1" t="s">
        <v>13</v>
      </c>
      <c r="G22" s="1">
        <f t="shared" si="0"/>
        <v>165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120</v>
      </c>
      <c r="U22" s="7">
        <v>45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35"/>
    </row>
    <row r="23" spans="1:45" s="11" customFormat="1" ht="18" customHeight="1">
      <c r="A23" s="1">
        <v>19</v>
      </c>
      <c r="B23" s="1">
        <v>53239</v>
      </c>
      <c r="C23" s="5" t="s">
        <v>1172</v>
      </c>
      <c r="D23" s="1" t="s">
        <v>28</v>
      </c>
      <c r="E23" s="6" t="s">
        <v>19</v>
      </c>
      <c r="F23" s="1" t="s">
        <v>15</v>
      </c>
      <c r="G23" s="1">
        <f t="shared" si="0"/>
        <v>155</v>
      </c>
      <c r="H23" s="30"/>
      <c r="I23" s="7"/>
      <c r="J23" s="7"/>
      <c r="K23" s="7"/>
      <c r="L23" s="7"/>
      <c r="M23" s="7">
        <v>55</v>
      </c>
      <c r="N23" s="7"/>
      <c r="O23" s="7"/>
      <c r="P23" s="7"/>
      <c r="Q23" s="7">
        <v>70</v>
      </c>
      <c r="R23" s="7"/>
      <c r="S23" s="7"/>
      <c r="T23" s="7">
        <v>10</v>
      </c>
      <c r="U23" s="7"/>
      <c r="V23" s="7"/>
      <c r="W23" s="7"/>
      <c r="X23" s="7"/>
      <c r="Y23" s="7"/>
      <c r="Z23" s="7"/>
      <c r="AA23" s="7">
        <v>20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5"/>
    </row>
    <row r="24" spans="1:45" s="11" customFormat="1" ht="18" customHeight="1">
      <c r="A24" s="1">
        <v>20</v>
      </c>
      <c r="B24" s="1">
        <v>46104</v>
      </c>
      <c r="C24" s="5" t="s">
        <v>1537</v>
      </c>
      <c r="D24" s="1" t="s">
        <v>28</v>
      </c>
      <c r="E24" s="6" t="s">
        <v>12</v>
      </c>
      <c r="F24" s="1" t="s">
        <v>1522</v>
      </c>
      <c r="G24" s="1">
        <f t="shared" si="0"/>
        <v>153</v>
      </c>
      <c r="H24" s="30"/>
      <c r="I24" s="7"/>
      <c r="J24" s="7"/>
      <c r="K24" s="7"/>
      <c r="L24" s="7"/>
      <c r="M24" s="7"/>
      <c r="N24" s="7"/>
      <c r="O24" s="7">
        <v>8</v>
      </c>
      <c r="P24" s="7"/>
      <c r="Q24" s="7">
        <v>80</v>
      </c>
      <c r="R24" s="7"/>
      <c r="S24" s="7"/>
      <c r="T24" s="7">
        <v>45</v>
      </c>
      <c r="U24" s="7">
        <v>20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35"/>
    </row>
    <row r="25" spans="1:45" s="11" customFormat="1" ht="18" customHeight="1">
      <c r="A25" s="1">
        <v>21</v>
      </c>
      <c r="B25" s="1">
        <v>54344</v>
      </c>
      <c r="C25" s="5" t="s">
        <v>167</v>
      </c>
      <c r="D25" s="1" t="s">
        <v>28</v>
      </c>
      <c r="E25" s="6" t="s">
        <v>99</v>
      </c>
      <c r="F25" s="1" t="s">
        <v>13</v>
      </c>
      <c r="G25" s="1">
        <f t="shared" si="0"/>
        <v>151</v>
      </c>
      <c r="H25" s="30"/>
      <c r="I25" s="7">
        <v>5</v>
      </c>
      <c r="J25" s="7"/>
      <c r="K25" s="7"/>
      <c r="L25" s="7">
        <v>2</v>
      </c>
      <c r="M25" s="7"/>
      <c r="N25" s="7"/>
      <c r="O25" s="7"/>
      <c r="P25" s="7">
        <v>20</v>
      </c>
      <c r="Q25" s="7"/>
      <c r="R25" s="7">
        <v>5</v>
      </c>
      <c r="S25" s="7">
        <v>11</v>
      </c>
      <c r="T25" s="7"/>
      <c r="U25" s="7"/>
      <c r="V25" s="7"/>
      <c r="W25" s="7"/>
      <c r="X25" s="7"/>
      <c r="Y25" s="7"/>
      <c r="Z25" s="7">
        <v>31</v>
      </c>
      <c r="AA25" s="7"/>
      <c r="AB25" s="7"/>
      <c r="AC25" s="7"/>
      <c r="AD25" s="7"/>
      <c r="AE25" s="7">
        <v>40</v>
      </c>
      <c r="AF25" s="7"/>
      <c r="AG25" s="7"/>
      <c r="AH25" s="7"/>
      <c r="AI25" s="7"/>
      <c r="AJ25" s="7"/>
      <c r="AK25" s="7">
        <v>17</v>
      </c>
      <c r="AL25" s="7">
        <v>11</v>
      </c>
      <c r="AM25" s="7"/>
      <c r="AN25" s="7">
        <v>2</v>
      </c>
      <c r="AO25" s="7"/>
      <c r="AP25" s="7"/>
      <c r="AQ25" s="7">
        <v>7</v>
      </c>
      <c r="AR25" s="7"/>
      <c r="AS25" s="35"/>
    </row>
    <row r="26" spans="1:45" s="11" customFormat="1" ht="18" customHeight="1">
      <c r="A26" s="1">
        <v>22</v>
      </c>
      <c r="B26" s="1">
        <v>55324</v>
      </c>
      <c r="C26" s="5" t="s">
        <v>1002</v>
      </c>
      <c r="D26" s="1" t="s">
        <v>28</v>
      </c>
      <c r="E26" s="6" t="s">
        <v>248</v>
      </c>
      <c r="F26" s="1" t="s">
        <v>11</v>
      </c>
      <c r="G26" s="1">
        <f t="shared" si="0"/>
        <v>150</v>
      </c>
      <c r="H26" s="30"/>
      <c r="I26" s="7">
        <v>9</v>
      </c>
      <c r="J26" s="7"/>
      <c r="K26" s="7"/>
      <c r="L26" s="7"/>
      <c r="M26" s="7">
        <v>65</v>
      </c>
      <c r="N26" s="7">
        <v>70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v>6</v>
      </c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35"/>
    </row>
    <row r="27" spans="1:45" s="11" customFormat="1" ht="18" customHeight="1">
      <c r="A27" s="1">
        <v>23</v>
      </c>
      <c r="B27" s="1">
        <v>59129</v>
      </c>
      <c r="C27" s="5" t="s">
        <v>590</v>
      </c>
      <c r="D27" s="1" t="s">
        <v>28</v>
      </c>
      <c r="E27" s="6" t="s">
        <v>398</v>
      </c>
      <c r="F27" s="1" t="s">
        <v>13</v>
      </c>
      <c r="G27" s="1">
        <f t="shared" si="0"/>
        <v>133</v>
      </c>
      <c r="H27" s="30"/>
      <c r="I27" s="7">
        <v>2</v>
      </c>
      <c r="J27" s="7"/>
      <c r="K27" s="7"/>
      <c r="L27" s="7">
        <v>4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37</v>
      </c>
      <c r="AA27" s="7"/>
      <c r="AB27" s="7"/>
      <c r="AC27" s="7"/>
      <c r="AD27" s="7"/>
      <c r="AE27" s="7">
        <v>75</v>
      </c>
      <c r="AF27" s="7"/>
      <c r="AG27" s="7"/>
      <c r="AH27" s="7"/>
      <c r="AI27" s="7"/>
      <c r="AJ27" s="7"/>
      <c r="AK27" s="7"/>
      <c r="AL27" s="7">
        <v>15</v>
      </c>
      <c r="AM27" s="7"/>
      <c r="AN27" s="7"/>
      <c r="AO27" s="7"/>
      <c r="AP27" s="7"/>
      <c r="AQ27" s="7"/>
      <c r="AR27" s="7"/>
      <c r="AS27" s="35"/>
    </row>
    <row r="28" spans="1:45" s="11" customFormat="1" ht="18" customHeight="1">
      <c r="A28" s="1">
        <v>24</v>
      </c>
      <c r="B28" s="1">
        <v>46873</v>
      </c>
      <c r="C28" s="5" t="s">
        <v>163</v>
      </c>
      <c r="D28" s="1" t="s">
        <v>28</v>
      </c>
      <c r="E28" s="6" t="s">
        <v>99</v>
      </c>
      <c r="F28" s="1" t="s">
        <v>13</v>
      </c>
      <c r="G28" s="1">
        <f t="shared" si="0"/>
        <v>132</v>
      </c>
      <c r="H28" s="30"/>
      <c r="I28" s="7">
        <v>3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>
        <v>65</v>
      </c>
      <c r="AF28" s="7"/>
      <c r="AG28" s="7"/>
      <c r="AH28" s="7"/>
      <c r="AI28" s="7"/>
      <c r="AJ28" s="7"/>
      <c r="AK28" s="7"/>
      <c r="AL28" s="7">
        <v>35</v>
      </c>
      <c r="AM28" s="7"/>
      <c r="AN28" s="7">
        <v>6</v>
      </c>
      <c r="AO28" s="7">
        <v>8</v>
      </c>
      <c r="AP28" s="7"/>
      <c r="AQ28" s="7">
        <v>15</v>
      </c>
      <c r="AR28" s="7"/>
      <c r="AS28" s="35"/>
    </row>
    <row r="29" spans="1:45" s="11" customFormat="1" ht="18" customHeight="1">
      <c r="A29" s="1">
        <v>25</v>
      </c>
      <c r="B29" s="1">
        <v>56591</v>
      </c>
      <c r="C29" s="5" t="s">
        <v>592</v>
      </c>
      <c r="D29" s="1" t="s">
        <v>28</v>
      </c>
      <c r="E29" s="6" t="s">
        <v>353</v>
      </c>
      <c r="F29" s="1" t="s">
        <v>13</v>
      </c>
      <c r="G29" s="1">
        <f t="shared" si="0"/>
        <v>113</v>
      </c>
      <c r="H29" s="30"/>
      <c r="I29" s="7">
        <v>4</v>
      </c>
      <c r="J29" s="7"/>
      <c r="K29" s="7"/>
      <c r="L29" s="7">
        <v>1</v>
      </c>
      <c r="M29" s="7"/>
      <c r="N29" s="7"/>
      <c r="O29" s="7"/>
      <c r="P29" s="7">
        <v>30</v>
      </c>
      <c r="Q29" s="7"/>
      <c r="R29" s="7">
        <v>1</v>
      </c>
      <c r="S29" s="7">
        <v>15</v>
      </c>
      <c r="T29" s="7"/>
      <c r="U29" s="7"/>
      <c r="V29" s="7"/>
      <c r="W29" s="7"/>
      <c r="X29" s="7"/>
      <c r="Y29" s="7"/>
      <c r="Z29" s="7">
        <v>30</v>
      </c>
      <c r="AA29" s="7"/>
      <c r="AB29" s="7"/>
      <c r="AC29" s="7"/>
      <c r="AD29" s="7"/>
      <c r="AE29" s="7">
        <v>25</v>
      </c>
      <c r="AF29" s="7"/>
      <c r="AG29" s="7"/>
      <c r="AH29" s="7"/>
      <c r="AI29" s="7"/>
      <c r="AJ29" s="7"/>
      <c r="AK29" s="7"/>
      <c r="AL29" s="7">
        <v>7</v>
      </c>
      <c r="AM29" s="7"/>
      <c r="AN29" s="7"/>
      <c r="AO29" s="7"/>
      <c r="AP29" s="7"/>
      <c r="AQ29" s="7"/>
      <c r="AR29" s="7"/>
      <c r="AS29" s="35"/>
    </row>
    <row r="30" spans="1:45" s="11" customFormat="1" ht="18" customHeight="1">
      <c r="A30" s="1">
        <v>26</v>
      </c>
      <c r="B30" s="1">
        <v>57863</v>
      </c>
      <c r="C30" s="5" t="s">
        <v>245</v>
      </c>
      <c r="D30" s="1" t="s">
        <v>28</v>
      </c>
      <c r="E30" s="6" t="s">
        <v>246</v>
      </c>
      <c r="F30" s="1" t="s">
        <v>11</v>
      </c>
      <c r="G30" s="1">
        <f t="shared" si="0"/>
        <v>105</v>
      </c>
      <c r="H30" s="30"/>
      <c r="I30" s="7"/>
      <c r="J30" s="7"/>
      <c r="K30" s="7"/>
      <c r="L30" s="7"/>
      <c r="M30" s="7"/>
      <c r="N30" s="7">
        <v>40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>
        <v>35</v>
      </c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>
        <v>30</v>
      </c>
      <c r="AQ30" s="7"/>
      <c r="AR30" s="7"/>
      <c r="AS30" s="35"/>
    </row>
    <row r="31" spans="1:45" s="11" customFormat="1" ht="18" customHeight="1">
      <c r="A31" s="1">
        <v>27</v>
      </c>
      <c r="B31" s="1">
        <v>46318</v>
      </c>
      <c r="C31" s="5" t="s">
        <v>1206</v>
      </c>
      <c r="D31" s="1" t="s">
        <v>28</v>
      </c>
      <c r="E31" s="6" t="s">
        <v>12</v>
      </c>
      <c r="F31" s="1" t="s">
        <v>13</v>
      </c>
      <c r="G31" s="1">
        <f t="shared" si="0"/>
        <v>104</v>
      </c>
      <c r="H31" s="30"/>
      <c r="I31" s="7">
        <v>1</v>
      </c>
      <c r="J31" s="7"/>
      <c r="K31" s="7"/>
      <c r="L31" s="7"/>
      <c r="M31" s="7"/>
      <c r="N31" s="7"/>
      <c r="O31" s="7"/>
      <c r="P31" s="7">
        <v>33</v>
      </c>
      <c r="Q31" s="7"/>
      <c r="R31" s="7"/>
      <c r="S31" s="7">
        <v>25</v>
      </c>
      <c r="T31" s="7"/>
      <c r="U31" s="7"/>
      <c r="V31" s="7"/>
      <c r="W31" s="7"/>
      <c r="X31" s="7"/>
      <c r="Y31" s="7"/>
      <c r="Z31" s="7">
        <v>45</v>
      </c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35"/>
    </row>
    <row r="32" spans="1:45" s="11" customFormat="1" ht="18" customHeight="1">
      <c r="A32" s="1">
        <v>28</v>
      </c>
      <c r="B32" s="1">
        <v>46488</v>
      </c>
      <c r="C32" s="5" t="s">
        <v>241</v>
      </c>
      <c r="D32" s="1" t="s">
        <v>28</v>
      </c>
      <c r="E32" s="6" t="s">
        <v>12</v>
      </c>
      <c r="F32" s="1" t="s">
        <v>239</v>
      </c>
      <c r="G32" s="1">
        <f t="shared" si="0"/>
        <v>102</v>
      </c>
      <c r="H32" s="30"/>
      <c r="I32" s="7">
        <v>10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10</v>
      </c>
      <c r="V32" s="7"/>
      <c r="W32" s="7"/>
      <c r="X32" s="7"/>
      <c r="Y32" s="7"/>
      <c r="Z32" s="7"/>
      <c r="AA32" s="7"/>
      <c r="AB32" s="7">
        <v>45</v>
      </c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>
        <v>37</v>
      </c>
      <c r="AQ32" s="7"/>
      <c r="AR32" s="7"/>
      <c r="AS32" s="35"/>
    </row>
    <row r="33" spans="1:45" s="11" customFormat="1" ht="18" customHeight="1">
      <c r="A33" s="1">
        <v>29</v>
      </c>
      <c r="B33" s="1">
        <v>59159</v>
      </c>
      <c r="C33" s="5" t="s">
        <v>165</v>
      </c>
      <c r="D33" s="1" t="s">
        <v>28</v>
      </c>
      <c r="E33" s="6" t="s">
        <v>96</v>
      </c>
      <c r="F33" s="1" t="s">
        <v>13</v>
      </c>
      <c r="G33" s="1">
        <f t="shared" si="0"/>
        <v>101</v>
      </c>
      <c r="H33" s="30"/>
      <c r="I33" s="7"/>
      <c r="J33" s="7"/>
      <c r="K33" s="7"/>
      <c r="L33" s="7">
        <v>9</v>
      </c>
      <c r="M33" s="7"/>
      <c r="N33" s="7"/>
      <c r="O33" s="7"/>
      <c r="P33" s="7"/>
      <c r="Q33" s="7"/>
      <c r="R33" s="7">
        <v>7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>
        <v>70</v>
      </c>
      <c r="AF33" s="7"/>
      <c r="AG33" s="7"/>
      <c r="AH33" s="7"/>
      <c r="AI33" s="7"/>
      <c r="AJ33" s="7"/>
      <c r="AK33" s="7"/>
      <c r="AL33" s="7">
        <v>4</v>
      </c>
      <c r="AM33" s="7"/>
      <c r="AN33" s="7"/>
      <c r="AO33" s="7"/>
      <c r="AP33" s="7"/>
      <c r="AQ33" s="7">
        <v>11</v>
      </c>
      <c r="AR33" s="7"/>
      <c r="AS33" s="35"/>
    </row>
    <row r="34" spans="1:45" s="11" customFormat="1" ht="18" customHeight="1">
      <c r="A34" s="1">
        <v>30</v>
      </c>
      <c r="B34" s="1">
        <v>44072</v>
      </c>
      <c r="C34" s="5" t="s">
        <v>197</v>
      </c>
      <c r="D34" s="1" t="s">
        <v>28</v>
      </c>
      <c r="E34" s="6" t="s">
        <v>198</v>
      </c>
      <c r="F34" s="1" t="s">
        <v>199</v>
      </c>
      <c r="G34" s="1">
        <f t="shared" si="0"/>
        <v>99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>
        <v>2</v>
      </c>
      <c r="U34" s="7">
        <v>35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>
        <v>55</v>
      </c>
      <c r="AQ34" s="7"/>
      <c r="AR34" s="7">
        <v>7</v>
      </c>
      <c r="AS34" s="35"/>
    </row>
    <row r="35" spans="1:45" s="11" customFormat="1" ht="18" customHeight="1">
      <c r="A35" s="1">
        <v>30</v>
      </c>
      <c r="B35" s="1">
        <v>57581</v>
      </c>
      <c r="C35" s="5" t="s">
        <v>1655</v>
      </c>
      <c r="D35" s="1" t="s">
        <v>28</v>
      </c>
      <c r="E35" s="6" t="s">
        <v>1654</v>
      </c>
      <c r="F35" s="1" t="s">
        <v>15</v>
      </c>
      <c r="G35" s="1">
        <f t="shared" si="0"/>
        <v>99</v>
      </c>
      <c r="H35" s="30"/>
      <c r="I35" s="7">
        <v>9</v>
      </c>
      <c r="J35" s="7"/>
      <c r="K35" s="7"/>
      <c r="L35" s="7"/>
      <c r="M35" s="7">
        <v>40</v>
      </c>
      <c r="N35" s="7"/>
      <c r="O35" s="7"/>
      <c r="P35" s="7"/>
      <c r="Q35" s="7">
        <v>50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35"/>
    </row>
    <row r="36" spans="1:45" s="11" customFormat="1" ht="18" customHeight="1">
      <c r="A36" s="1">
        <v>32</v>
      </c>
      <c r="B36" s="1">
        <v>59260</v>
      </c>
      <c r="C36" s="5" t="s">
        <v>242</v>
      </c>
      <c r="D36" s="1" t="s">
        <v>28</v>
      </c>
      <c r="E36" s="6" t="s">
        <v>243</v>
      </c>
      <c r="F36" s="1" t="s">
        <v>11</v>
      </c>
      <c r="G36" s="1">
        <f t="shared" si="0"/>
        <v>98</v>
      </c>
      <c r="H36" s="30"/>
      <c r="I36" s="7">
        <v>8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>
        <v>55</v>
      </c>
      <c r="AG36" s="7"/>
      <c r="AH36" s="7"/>
      <c r="AI36" s="7"/>
      <c r="AJ36" s="7"/>
      <c r="AK36" s="7"/>
      <c r="AL36" s="7"/>
      <c r="AM36" s="7"/>
      <c r="AN36" s="7"/>
      <c r="AO36" s="7"/>
      <c r="AP36" s="7">
        <v>35</v>
      </c>
      <c r="AQ36" s="7"/>
      <c r="AR36" s="7"/>
      <c r="AS36" s="35"/>
    </row>
    <row r="37" spans="1:45" s="11" customFormat="1" ht="18" customHeight="1">
      <c r="A37" s="1">
        <v>33</v>
      </c>
      <c r="B37" s="1">
        <v>59600</v>
      </c>
      <c r="C37" s="5" t="s">
        <v>244</v>
      </c>
      <c r="D37" s="1" t="s">
        <v>28</v>
      </c>
      <c r="E37" s="6" t="s">
        <v>226</v>
      </c>
      <c r="F37" s="1" t="s">
        <v>11</v>
      </c>
      <c r="G37" s="1">
        <f t="shared" ref="G37:G68" si="1">SUM(I37:AR37)</f>
        <v>84</v>
      </c>
      <c r="H37" s="30"/>
      <c r="I37" s="7">
        <v>1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12</v>
      </c>
      <c r="U37" s="7"/>
      <c r="V37" s="7"/>
      <c r="W37" s="7"/>
      <c r="X37" s="7"/>
      <c r="Y37" s="7"/>
      <c r="Z37" s="7"/>
      <c r="AA37" s="7"/>
      <c r="AB37" s="7">
        <v>40</v>
      </c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>
        <v>31</v>
      </c>
      <c r="AQ37" s="7"/>
      <c r="AR37" s="7"/>
      <c r="AS37" s="35"/>
    </row>
    <row r="38" spans="1:45" s="11" customFormat="1" ht="18" customHeight="1">
      <c r="A38" s="1">
        <v>34</v>
      </c>
      <c r="B38" s="1">
        <v>54068</v>
      </c>
      <c r="C38" s="5" t="s">
        <v>2119</v>
      </c>
      <c r="D38" s="1" t="s">
        <v>28</v>
      </c>
      <c r="E38" s="6" t="s">
        <v>12</v>
      </c>
      <c r="F38" s="1" t="s">
        <v>11</v>
      </c>
      <c r="G38" s="1">
        <f t="shared" si="1"/>
        <v>80</v>
      </c>
      <c r="H38" s="30"/>
      <c r="I38" s="7"/>
      <c r="J38" s="7"/>
      <c r="K38" s="7"/>
      <c r="L38" s="7"/>
      <c r="M38" s="7"/>
      <c r="N38" s="7">
        <v>80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35"/>
    </row>
    <row r="39" spans="1:45" s="11" customFormat="1" ht="18" customHeight="1">
      <c r="A39" s="1">
        <v>35</v>
      </c>
      <c r="B39" s="1">
        <v>43735</v>
      </c>
      <c r="C39" s="5" t="s">
        <v>1651</v>
      </c>
      <c r="D39" s="1" t="s">
        <v>28</v>
      </c>
      <c r="E39" s="6" t="s">
        <v>12</v>
      </c>
      <c r="F39" s="1" t="s">
        <v>1221</v>
      </c>
      <c r="G39" s="1">
        <f t="shared" si="1"/>
        <v>75</v>
      </c>
      <c r="H39" s="30"/>
      <c r="I39" s="7"/>
      <c r="J39" s="7"/>
      <c r="K39" s="7"/>
      <c r="L39" s="7"/>
      <c r="M39" s="7"/>
      <c r="N39" s="7"/>
      <c r="O39" s="7"/>
      <c r="P39" s="7"/>
      <c r="Q39" s="7">
        <v>75</v>
      </c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35"/>
    </row>
    <row r="40" spans="1:45" s="11" customFormat="1" ht="18" customHeight="1">
      <c r="A40" s="1">
        <v>36</v>
      </c>
      <c r="B40" s="1">
        <v>54472</v>
      </c>
      <c r="C40" s="5" t="s">
        <v>895</v>
      </c>
      <c r="D40" s="1" t="s">
        <v>28</v>
      </c>
      <c r="E40" s="6" t="s">
        <v>160</v>
      </c>
      <c r="F40" s="1" t="s">
        <v>16</v>
      </c>
      <c r="G40" s="1">
        <f t="shared" si="1"/>
        <v>70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>
        <v>70</v>
      </c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35"/>
    </row>
    <row r="41" spans="1:45" s="11" customFormat="1" ht="18" customHeight="1">
      <c r="A41" s="1">
        <v>37</v>
      </c>
      <c r="B41" s="1">
        <v>59768</v>
      </c>
      <c r="C41" s="5" t="s">
        <v>1413</v>
      </c>
      <c r="D41" s="1" t="s">
        <v>28</v>
      </c>
      <c r="E41" s="6" t="s">
        <v>1414</v>
      </c>
      <c r="F41" s="1" t="s">
        <v>11</v>
      </c>
      <c r="G41" s="1">
        <f t="shared" si="1"/>
        <v>69.5</v>
      </c>
      <c r="H41" s="30"/>
      <c r="I41" s="7">
        <v>7</v>
      </c>
      <c r="J41" s="7"/>
      <c r="K41" s="7"/>
      <c r="L41" s="7"/>
      <c r="M41" s="7">
        <v>25</v>
      </c>
      <c r="N41" s="7"/>
      <c r="O41" s="7"/>
      <c r="P41" s="7"/>
      <c r="Q41" s="7"/>
      <c r="R41" s="7"/>
      <c r="S41" s="7"/>
      <c r="T41" s="7"/>
      <c r="U41" s="7"/>
      <c r="V41" s="7">
        <v>37.5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35"/>
    </row>
    <row r="42" spans="1:45" s="11" customFormat="1" ht="18" customHeight="1">
      <c r="A42" s="1">
        <v>38</v>
      </c>
      <c r="B42" s="1">
        <v>61441</v>
      </c>
      <c r="C42" s="5" t="s">
        <v>1653</v>
      </c>
      <c r="D42" s="1" t="s">
        <v>28</v>
      </c>
      <c r="E42" s="6" t="s">
        <v>1654</v>
      </c>
      <c r="F42" s="1" t="s">
        <v>15</v>
      </c>
      <c r="G42" s="1">
        <f t="shared" si="1"/>
        <v>63</v>
      </c>
      <c r="H42" s="30"/>
      <c r="I42" s="7">
        <v>8</v>
      </c>
      <c r="J42" s="7"/>
      <c r="K42" s="7"/>
      <c r="L42" s="7"/>
      <c r="M42" s="7"/>
      <c r="N42" s="7"/>
      <c r="O42" s="7"/>
      <c r="P42" s="7"/>
      <c r="Q42" s="7">
        <v>55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35"/>
    </row>
    <row r="43" spans="1:45" s="11" customFormat="1" ht="18" customHeight="1">
      <c r="A43" s="1">
        <v>39</v>
      </c>
      <c r="B43" s="1">
        <v>59490</v>
      </c>
      <c r="C43" s="5" t="s">
        <v>1652</v>
      </c>
      <c r="D43" s="1" t="s">
        <v>28</v>
      </c>
      <c r="E43" s="6" t="s">
        <v>12</v>
      </c>
      <c r="F43" s="1" t="s">
        <v>15</v>
      </c>
      <c r="G43" s="1">
        <f t="shared" si="1"/>
        <v>60</v>
      </c>
      <c r="H43" s="30"/>
      <c r="I43" s="7"/>
      <c r="J43" s="7"/>
      <c r="K43" s="7"/>
      <c r="L43" s="7"/>
      <c r="M43" s="7"/>
      <c r="N43" s="7"/>
      <c r="O43" s="7"/>
      <c r="P43" s="7"/>
      <c r="Q43" s="7">
        <v>60</v>
      </c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35"/>
    </row>
    <row r="44" spans="1:45" s="11" customFormat="1" ht="18" customHeight="1">
      <c r="A44" s="1">
        <v>39</v>
      </c>
      <c r="B44" s="1">
        <v>54935</v>
      </c>
      <c r="C44" s="5" t="s">
        <v>532</v>
      </c>
      <c r="D44" s="1" t="s">
        <v>28</v>
      </c>
      <c r="E44" s="6" t="s">
        <v>455</v>
      </c>
      <c r="F44" s="1" t="s">
        <v>447</v>
      </c>
      <c r="G44" s="1">
        <f t="shared" si="1"/>
        <v>60</v>
      </c>
      <c r="H44" s="30"/>
      <c r="I44" s="7"/>
      <c r="J44" s="7"/>
      <c r="K44" s="7"/>
      <c r="L44" s="7"/>
      <c r="M44" s="7"/>
      <c r="N44" s="7"/>
      <c r="O44" s="7">
        <v>1</v>
      </c>
      <c r="P44" s="7"/>
      <c r="Q44" s="7"/>
      <c r="R44" s="7"/>
      <c r="S44" s="7"/>
      <c r="T44" s="7">
        <v>29</v>
      </c>
      <c r="U44" s="7"/>
      <c r="V44" s="7"/>
      <c r="W44" s="7"/>
      <c r="X44" s="7">
        <v>10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>
        <v>20</v>
      </c>
      <c r="AK44" s="7"/>
      <c r="AL44" s="7"/>
      <c r="AM44" s="7"/>
      <c r="AN44" s="7"/>
      <c r="AO44" s="7"/>
      <c r="AP44" s="7"/>
      <c r="AQ44" s="7"/>
      <c r="AR44" s="7"/>
      <c r="AS44" s="35"/>
    </row>
    <row r="45" spans="1:45" s="11" customFormat="1" ht="18" customHeight="1">
      <c r="A45" s="1">
        <v>41</v>
      </c>
      <c r="B45" s="1">
        <v>56529</v>
      </c>
      <c r="C45" s="5" t="s">
        <v>998</v>
      </c>
      <c r="D45" s="1" t="s">
        <v>28</v>
      </c>
      <c r="E45" s="6" t="s">
        <v>999</v>
      </c>
      <c r="F45" s="1" t="s">
        <v>11</v>
      </c>
      <c r="G45" s="1">
        <f t="shared" si="1"/>
        <v>55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>
        <v>55</v>
      </c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35"/>
    </row>
    <row r="46" spans="1:45" s="11" customFormat="1" ht="18" customHeight="1">
      <c r="A46" s="1">
        <v>42</v>
      </c>
      <c r="B46" s="1">
        <v>59644</v>
      </c>
      <c r="C46" s="5" t="s">
        <v>593</v>
      </c>
      <c r="D46" s="1" t="s">
        <v>28</v>
      </c>
      <c r="E46" s="6" t="s">
        <v>18</v>
      </c>
      <c r="F46" s="1" t="s">
        <v>13</v>
      </c>
      <c r="G46" s="1">
        <f t="shared" si="1"/>
        <v>53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13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>
        <v>35</v>
      </c>
      <c r="AF46" s="7"/>
      <c r="AG46" s="7"/>
      <c r="AH46" s="7"/>
      <c r="AI46" s="7"/>
      <c r="AJ46" s="7"/>
      <c r="AK46" s="7"/>
      <c r="AL46" s="7">
        <v>5</v>
      </c>
      <c r="AM46" s="7"/>
      <c r="AN46" s="7"/>
      <c r="AO46" s="7"/>
      <c r="AP46" s="7"/>
      <c r="AQ46" s="7"/>
      <c r="AR46" s="7"/>
      <c r="AS46" s="35"/>
    </row>
    <row r="47" spans="1:45" s="11" customFormat="1" ht="18" customHeight="1">
      <c r="A47" s="1">
        <v>42</v>
      </c>
      <c r="B47" s="1">
        <v>51235</v>
      </c>
      <c r="C47" s="5" t="s">
        <v>251</v>
      </c>
      <c r="D47" s="1" t="s">
        <v>28</v>
      </c>
      <c r="E47" s="6" t="s">
        <v>226</v>
      </c>
      <c r="F47" s="1" t="s">
        <v>11</v>
      </c>
      <c r="G47" s="1">
        <f t="shared" si="1"/>
        <v>53</v>
      </c>
      <c r="H47" s="30"/>
      <c r="I47" s="7">
        <v>6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7</v>
      </c>
      <c r="U47" s="7"/>
      <c r="V47" s="7"/>
      <c r="W47" s="7"/>
      <c r="X47" s="7"/>
      <c r="Y47" s="7"/>
      <c r="Z47" s="7"/>
      <c r="AA47" s="7"/>
      <c r="AB47" s="7">
        <v>25</v>
      </c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>
        <v>15</v>
      </c>
      <c r="AQ47" s="7"/>
      <c r="AR47" s="7"/>
      <c r="AS47" s="35"/>
    </row>
    <row r="48" spans="1:45" s="11" customFormat="1" ht="18" customHeight="1">
      <c r="A48" s="1">
        <v>44</v>
      </c>
      <c r="B48" s="1">
        <v>59254</v>
      </c>
      <c r="C48" s="5" t="s">
        <v>164</v>
      </c>
      <c r="D48" s="1" t="s">
        <v>28</v>
      </c>
      <c r="E48" s="6" t="s">
        <v>89</v>
      </c>
      <c r="F48" s="1" t="s">
        <v>13</v>
      </c>
      <c r="G48" s="1">
        <f t="shared" si="1"/>
        <v>49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>
        <v>9</v>
      </c>
      <c r="AC48" s="7"/>
      <c r="AD48" s="7"/>
      <c r="AE48" s="7"/>
      <c r="AF48" s="7"/>
      <c r="AG48" s="7"/>
      <c r="AH48" s="7"/>
      <c r="AI48" s="7"/>
      <c r="AJ48" s="7"/>
      <c r="AK48" s="7"/>
      <c r="AL48" s="7">
        <v>20</v>
      </c>
      <c r="AM48" s="7"/>
      <c r="AN48" s="7">
        <v>5</v>
      </c>
      <c r="AO48" s="7">
        <v>2</v>
      </c>
      <c r="AP48" s="7"/>
      <c r="AQ48" s="7">
        <v>13</v>
      </c>
      <c r="AR48" s="7"/>
      <c r="AS48" s="35"/>
    </row>
    <row r="49" spans="1:45" s="11" customFormat="1" ht="18" customHeight="1">
      <c r="A49" s="1">
        <v>45</v>
      </c>
      <c r="B49" s="1">
        <v>47266</v>
      </c>
      <c r="C49" s="5" t="s">
        <v>1536</v>
      </c>
      <c r="D49" s="1" t="s">
        <v>28</v>
      </c>
      <c r="E49" s="6" t="s">
        <v>12</v>
      </c>
      <c r="F49" s="1" t="s">
        <v>11</v>
      </c>
      <c r="G49" s="1">
        <f t="shared" si="1"/>
        <v>46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16</v>
      </c>
      <c r="U49" s="7">
        <v>30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35"/>
    </row>
    <row r="50" spans="1:45" s="11" customFormat="1" ht="18" customHeight="1">
      <c r="A50" s="1">
        <v>45</v>
      </c>
      <c r="B50" s="1">
        <v>52078</v>
      </c>
      <c r="C50" s="5" t="s">
        <v>1870</v>
      </c>
      <c r="D50" s="1" t="s">
        <v>28</v>
      </c>
      <c r="E50" s="6" t="s">
        <v>1872</v>
      </c>
      <c r="F50" s="1" t="s">
        <v>698</v>
      </c>
      <c r="G50" s="1">
        <f t="shared" si="1"/>
        <v>46</v>
      </c>
      <c r="H50" s="30"/>
      <c r="I50" s="7">
        <v>9</v>
      </c>
      <c r="J50" s="7">
        <v>35</v>
      </c>
      <c r="K50" s="7"/>
      <c r="L50" s="7"/>
      <c r="M50" s="7"/>
      <c r="N50" s="7"/>
      <c r="O50" s="7">
        <v>2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35"/>
    </row>
    <row r="51" spans="1:45" s="11" customFormat="1" ht="18" customHeight="1">
      <c r="A51" s="1">
        <v>47</v>
      </c>
      <c r="B51" s="1">
        <v>57630</v>
      </c>
      <c r="C51" s="5" t="s">
        <v>1205</v>
      </c>
      <c r="D51" s="1" t="s">
        <v>28</v>
      </c>
      <c r="E51" s="6" t="s">
        <v>12</v>
      </c>
      <c r="F51" s="1" t="s">
        <v>13</v>
      </c>
      <c r="G51" s="1">
        <f t="shared" si="1"/>
        <v>45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>
        <v>5</v>
      </c>
      <c r="V51" s="7"/>
      <c r="W51" s="7"/>
      <c r="X51" s="7"/>
      <c r="Y51" s="7"/>
      <c r="Z51" s="7">
        <v>40</v>
      </c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35"/>
    </row>
    <row r="52" spans="1:45" s="11" customFormat="1" ht="18" customHeight="1">
      <c r="A52" s="1">
        <v>47</v>
      </c>
      <c r="B52" s="1">
        <v>62153</v>
      </c>
      <c r="C52" s="5" t="s">
        <v>1656</v>
      </c>
      <c r="D52" s="1" t="s">
        <v>28</v>
      </c>
      <c r="E52" s="6" t="s">
        <v>12</v>
      </c>
      <c r="F52" s="1" t="s">
        <v>15</v>
      </c>
      <c r="G52" s="1">
        <f t="shared" si="1"/>
        <v>45</v>
      </c>
      <c r="H52" s="30"/>
      <c r="I52" s="7"/>
      <c r="J52" s="7"/>
      <c r="K52" s="7"/>
      <c r="L52" s="7"/>
      <c r="M52" s="7"/>
      <c r="N52" s="7"/>
      <c r="O52" s="7"/>
      <c r="P52" s="7"/>
      <c r="Q52" s="7">
        <v>45</v>
      </c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35"/>
    </row>
    <row r="53" spans="1:45" s="11" customFormat="1" ht="18" customHeight="1">
      <c r="A53" s="1">
        <v>49</v>
      </c>
      <c r="B53" s="1">
        <v>51532</v>
      </c>
      <c r="C53" s="5" t="s">
        <v>253</v>
      </c>
      <c r="D53" s="1" t="s">
        <v>28</v>
      </c>
      <c r="E53" s="6" t="s">
        <v>254</v>
      </c>
      <c r="F53" s="1" t="s">
        <v>255</v>
      </c>
      <c r="G53" s="1">
        <f t="shared" si="1"/>
        <v>43</v>
      </c>
      <c r="H53" s="30"/>
      <c r="I53" s="7">
        <v>9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25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>
        <v>9</v>
      </c>
      <c r="AQ53" s="7"/>
      <c r="AR53" s="7"/>
      <c r="AS53" s="35"/>
    </row>
    <row r="54" spans="1:45" s="11" customFormat="1" ht="18" customHeight="1">
      <c r="A54" s="1">
        <v>50</v>
      </c>
      <c r="B54" s="1">
        <v>57835</v>
      </c>
      <c r="C54" s="5" t="s">
        <v>1657</v>
      </c>
      <c r="D54" s="1" t="s">
        <v>28</v>
      </c>
      <c r="E54" s="6" t="s">
        <v>1642</v>
      </c>
      <c r="F54" s="1" t="s">
        <v>1221</v>
      </c>
      <c r="G54" s="1">
        <f t="shared" si="1"/>
        <v>40</v>
      </c>
      <c r="H54" s="30"/>
      <c r="I54" s="7"/>
      <c r="J54" s="7"/>
      <c r="K54" s="7"/>
      <c r="L54" s="7"/>
      <c r="M54" s="7"/>
      <c r="N54" s="7"/>
      <c r="O54" s="7"/>
      <c r="P54" s="7"/>
      <c r="Q54" s="7">
        <v>40</v>
      </c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35"/>
    </row>
    <row r="55" spans="1:45" s="11" customFormat="1" ht="18" customHeight="1">
      <c r="A55" s="1">
        <v>50</v>
      </c>
      <c r="B55" s="1">
        <v>59897</v>
      </c>
      <c r="C55" s="5" t="s">
        <v>716</v>
      </c>
      <c r="D55" s="1" t="s">
        <v>28</v>
      </c>
      <c r="E55" s="6" t="s">
        <v>12</v>
      </c>
      <c r="F55" s="1" t="s">
        <v>8</v>
      </c>
      <c r="G55" s="1">
        <f t="shared" si="1"/>
        <v>40</v>
      </c>
      <c r="H55" s="30"/>
      <c r="I55" s="7">
        <v>8</v>
      </c>
      <c r="J55" s="7">
        <v>25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>
        <v>7</v>
      </c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35"/>
    </row>
    <row r="56" spans="1:45" s="11" customFormat="1" ht="18" customHeight="1">
      <c r="A56" s="1">
        <v>52</v>
      </c>
      <c r="B56" s="1">
        <v>59976</v>
      </c>
      <c r="C56" s="5" t="s">
        <v>344</v>
      </c>
      <c r="D56" s="1" t="s">
        <v>28</v>
      </c>
      <c r="E56" s="6" t="s">
        <v>323</v>
      </c>
      <c r="F56" s="1" t="s">
        <v>13</v>
      </c>
      <c r="G56" s="1">
        <f t="shared" si="1"/>
        <v>38</v>
      </c>
      <c r="H56" s="30"/>
      <c r="I56" s="7"/>
      <c r="J56" s="7"/>
      <c r="K56" s="7"/>
      <c r="L56" s="7"/>
      <c r="M56" s="7"/>
      <c r="N56" s="7"/>
      <c r="O56" s="7"/>
      <c r="P56" s="7">
        <v>31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>
        <v>3</v>
      </c>
      <c r="AO56" s="7">
        <v>4</v>
      </c>
      <c r="AP56" s="7"/>
      <c r="AQ56" s="7"/>
      <c r="AR56" s="7"/>
      <c r="AS56" s="35"/>
    </row>
    <row r="57" spans="1:45" s="11" customFormat="1" ht="18" customHeight="1">
      <c r="A57" s="1">
        <v>52</v>
      </c>
      <c r="B57" s="1">
        <v>55753</v>
      </c>
      <c r="C57" s="5" t="s">
        <v>261</v>
      </c>
      <c r="D57" s="1" t="s">
        <v>28</v>
      </c>
      <c r="E57" s="6" t="s">
        <v>184</v>
      </c>
      <c r="F57" s="1" t="s">
        <v>11</v>
      </c>
      <c r="G57" s="1">
        <f t="shared" si="1"/>
        <v>38</v>
      </c>
      <c r="H57" s="30"/>
      <c r="I57" s="7"/>
      <c r="J57" s="7"/>
      <c r="K57" s="7"/>
      <c r="L57" s="7"/>
      <c r="M57" s="7"/>
      <c r="N57" s="7">
        <v>35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>
        <v>3</v>
      </c>
      <c r="AQ57" s="7"/>
      <c r="AR57" s="7"/>
      <c r="AS57" s="35"/>
    </row>
    <row r="58" spans="1:45" s="11" customFormat="1" ht="18" customHeight="1">
      <c r="A58" s="1">
        <v>54</v>
      </c>
      <c r="B58" s="1">
        <v>62176</v>
      </c>
      <c r="C58" s="5" t="s">
        <v>1658</v>
      </c>
      <c r="D58" s="1" t="s">
        <v>28</v>
      </c>
      <c r="E58" s="6" t="s">
        <v>1659</v>
      </c>
      <c r="F58" s="1" t="s">
        <v>15</v>
      </c>
      <c r="G58" s="1">
        <f t="shared" si="1"/>
        <v>35</v>
      </c>
      <c r="H58" s="30"/>
      <c r="I58" s="7"/>
      <c r="J58" s="7"/>
      <c r="K58" s="7"/>
      <c r="L58" s="7"/>
      <c r="M58" s="7"/>
      <c r="N58" s="7"/>
      <c r="O58" s="7"/>
      <c r="P58" s="7"/>
      <c r="Q58" s="7">
        <v>35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35"/>
    </row>
    <row r="59" spans="1:45" s="11" customFormat="1" ht="18" customHeight="1">
      <c r="A59" s="1">
        <v>54</v>
      </c>
      <c r="B59" s="1">
        <v>61854</v>
      </c>
      <c r="C59" s="5" t="s">
        <v>2110</v>
      </c>
      <c r="D59" s="1" t="s">
        <v>28</v>
      </c>
      <c r="E59" s="6" t="s">
        <v>12</v>
      </c>
      <c r="F59" s="1" t="s">
        <v>11</v>
      </c>
      <c r="G59" s="1">
        <f t="shared" si="1"/>
        <v>35</v>
      </c>
      <c r="H59" s="30"/>
      <c r="I59" s="7"/>
      <c r="J59" s="7"/>
      <c r="K59" s="7"/>
      <c r="L59" s="7"/>
      <c r="M59" s="7">
        <v>35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35"/>
    </row>
    <row r="60" spans="1:45" s="11" customFormat="1" ht="18" customHeight="1">
      <c r="A60" s="1">
        <v>56</v>
      </c>
      <c r="B60" s="1">
        <v>60486</v>
      </c>
      <c r="C60" s="5" t="s">
        <v>591</v>
      </c>
      <c r="D60" s="1" t="s">
        <v>28</v>
      </c>
      <c r="E60" s="6" t="s">
        <v>12</v>
      </c>
      <c r="F60" s="1" t="s">
        <v>13</v>
      </c>
      <c r="G60" s="1">
        <f t="shared" si="1"/>
        <v>34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>
        <v>25</v>
      </c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>
        <v>9</v>
      </c>
      <c r="AM60" s="7"/>
      <c r="AN60" s="7"/>
      <c r="AO60" s="7"/>
      <c r="AP60" s="7"/>
      <c r="AQ60" s="7"/>
      <c r="AR60" s="7"/>
      <c r="AS60" s="35"/>
    </row>
    <row r="61" spans="1:45" s="11" customFormat="1" ht="18" customHeight="1">
      <c r="A61" s="1">
        <v>57</v>
      </c>
      <c r="B61" s="1">
        <v>59965</v>
      </c>
      <c r="C61" s="5" t="s">
        <v>346</v>
      </c>
      <c r="D61" s="1" t="s">
        <v>28</v>
      </c>
      <c r="E61" s="6" t="s">
        <v>323</v>
      </c>
      <c r="F61" s="1" t="s">
        <v>13</v>
      </c>
      <c r="G61" s="1">
        <f t="shared" si="1"/>
        <v>30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>
        <v>25</v>
      </c>
      <c r="AL61" s="7"/>
      <c r="AM61" s="7"/>
      <c r="AN61" s="7">
        <v>4</v>
      </c>
      <c r="AO61" s="7">
        <v>1</v>
      </c>
      <c r="AP61" s="7"/>
      <c r="AQ61" s="7"/>
      <c r="AR61" s="7"/>
      <c r="AS61" s="35"/>
    </row>
    <row r="62" spans="1:45" s="11" customFormat="1" ht="18" customHeight="1">
      <c r="A62" s="1">
        <v>57</v>
      </c>
      <c r="B62" s="1">
        <v>57052</v>
      </c>
      <c r="C62" s="5" t="s">
        <v>1253</v>
      </c>
      <c r="D62" s="1" t="s">
        <v>28</v>
      </c>
      <c r="E62" s="6" t="s">
        <v>1251</v>
      </c>
      <c r="F62" s="1" t="s">
        <v>439</v>
      </c>
      <c r="G62" s="1">
        <f t="shared" si="1"/>
        <v>30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30</v>
      </c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35"/>
    </row>
    <row r="63" spans="1:45" s="11" customFormat="1" ht="18" customHeight="1">
      <c r="A63" s="1">
        <v>59</v>
      </c>
      <c r="B63" s="1">
        <v>45543</v>
      </c>
      <c r="C63" s="5" t="s">
        <v>1254</v>
      </c>
      <c r="D63" s="1" t="s">
        <v>28</v>
      </c>
      <c r="E63" s="6" t="s">
        <v>1255</v>
      </c>
      <c r="F63" s="1" t="s">
        <v>439</v>
      </c>
      <c r="G63" s="1">
        <f t="shared" si="1"/>
        <v>27.5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27.5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35"/>
    </row>
    <row r="64" spans="1:45" s="11" customFormat="1" ht="18" customHeight="1">
      <c r="A64" s="1">
        <v>60</v>
      </c>
      <c r="B64" s="1">
        <v>54623</v>
      </c>
      <c r="C64" s="5" t="s">
        <v>1000</v>
      </c>
      <c r="D64" s="1" t="s">
        <v>28</v>
      </c>
      <c r="E64" s="6" t="s">
        <v>1001</v>
      </c>
      <c r="F64" s="1" t="s">
        <v>11</v>
      </c>
      <c r="G64" s="1">
        <f t="shared" si="1"/>
        <v>26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18</v>
      </c>
      <c r="U64" s="7"/>
      <c r="V64" s="7"/>
      <c r="W64" s="7"/>
      <c r="X64" s="7"/>
      <c r="Y64" s="7"/>
      <c r="Z64" s="7"/>
      <c r="AA64" s="7"/>
      <c r="AB64" s="7">
        <v>8</v>
      </c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35"/>
    </row>
    <row r="65" spans="1:45" s="11" customFormat="1" ht="18" customHeight="1">
      <c r="A65" s="1">
        <v>61</v>
      </c>
      <c r="B65" s="1">
        <v>52459</v>
      </c>
      <c r="C65" s="5" t="s">
        <v>1256</v>
      </c>
      <c r="D65" s="1" t="s">
        <v>28</v>
      </c>
      <c r="E65" s="6" t="s">
        <v>1257</v>
      </c>
      <c r="F65" s="1" t="s">
        <v>439</v>
      </c>
      <c r="G65" s="1">
        <f t="shared" si="1"/>
        <v>22.5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22.5</v>
      </c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35"/>
    </row>
    <row r="66" spans="1:45" s="11" customFormat="1" ht="18" customHeight="1">
      <c r="A66" s="1">
        <v>62</v>
      </c>
      <c r="B66" s="1">
        <v>50220</v>
      </c>
      <c r="C66" s="5" t="s">
        <v>1587</v>
      </c>
      <c r="D66" s="1" t="s">
        <v>28</v>
      </c>
      <c r="E66" s="6" t="s">
        <v>1583</v>
      </c>
      <c r="F66" s="1" t="s">
        <v>199</v>
      </c>
      <c r="G66" s="1">
        <f t="shared" si="1"/>
        <v>22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>
        <v>22</v>
      </c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35"/>
    </row>
    <row r="67" spans="1:45" s="11" customFormat="1" ht="18" customHeight="1">
      <c r="A67" s="1">
        <v>63</v>
      </c>
      <c r="B67" s="1">
        <v>48005</v>
      </c>
      <c r="C67" s="5" t="s">
        <v>533</v>
      </c>
      <c r="D67" s="1" t="s">
        <v>28</v>
      </c>
      <c r="E67" s="6" t="s">
        <v>12</v>
      </c>
      <c r="F67" s="1" t="s">
        <v>447</v>
      </c>
      <c r="G67" s="1">
        <f t="shared" si="1"/>
        <v>21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6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>
        <v>15</v>
      </c>
      <c r="AK67" s="7"/>
      <c r="AL67" s="7"/>
      <c r="AM67" s="7"/>
      <c r="AN67" s="7"/>
      <c r="AO67" s="7"/>
      <c r="AP67" s="7"/>
      <c r="AQ67" s="7"/>
      <c r="AR67" s="7"/>
      <c r="AS67" s="35"/>
    </row>
    <row r="68" spans="1:45" s="11" customFormat="1" ht="18" customHeight="1">
      <c r="A68" s="1">
        <v>63</v>
      </c>
      <c r="B68" s="1">
        <v>59942</v>
      </c>
      <c r="C68" s="5" t="s">
        <v>343</v>
      </c>
      <c r="D68" s="1" t="s">
        <v>28</v>
      </c>
      <c r="E68" s="6" t="s">
        <v>323</v>
      </c>
      <c r="F68" s="1" t="s">
        <v>13</v>
      </c>
      <c r="G68" s="1">
        <f t="shared" si="1"/>
        <v>21</v>
      </c>
      <c r="H68" s="30"/>
      <c r="I68" s="7"/>
      <c r="J68" s="7"/>
      <c r="K68" s="7"/>
      <c r="L68" s="7"/>
      <c r="M68" s="7"/>
      <c r="N68" s="7"/>
      <c r="O68" s="7"/>
      <c r="P68" s="7">
        <v>15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>
        <v>1</v>
      </c>
      <c r="AO68" s="7">
        <v>5</v>
      </c>
      <c r="AP68" s="7"/>
      <c r="AQ68" s="7"/>
      <c r="AR68" s="7"/>
      <c r="AS68" s="35"/>
    </row>
    <row r="69" spans="1:45" s="11" customFormat="1" ht="18" customHeight="1">
      <c r="A69" s="1">
        <v>65</v>
      </c>
      <c r="B69" s="1">
        <v>60363</v>
      </c>
      <c r="C69" s="5" t="s">
        <v>408</v>
      </c>
      <c r="D69" s="1" t="s">
        <v>28</v>
      </c>
      <c r="E69" s="6" t="s">
        <v>194</v>
      </c>
      <c r="F69" s="1" t="s">
        <v>16</v>
      </c>
      <c r="G69" s="1">
        <f t="shared" ref="G69:G100" si="2">SUM(I69:AR69)</f>
        <v>20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>
        <v>20</v>
      </c>
      <c r="AL69" s="7"/>
      <c r="AM69" s="7"/>
      <c r="AN69" s="7"/>
      <c r="AO69" s="7"/>
      <c r="AP69" s="7"/>
      <c r="AQ69" s="7"/>
      <c r="AR69" s="7"/>
      <c r="AS69" s="35"/>
    </row>
    <row r="70" spans="1:45" s="11" customFormat="1" ht="18" customHeight="1">
      <c r="A70" s="1">
        <v>65</v>
      </c>
      <c r="B70" s="1">
        <v>60037</v>
      </c>
      <c r="C70" s="5" t="s">
        <v>713</v>
      </c>
      <c r="D70" s="1" t="s">
        <v>28</v>
      </c>
      <c r="E70" s="6" t="s">
        <v>12</v>
      </c>
      <c r="F70" s="1" t="s">
        <v>8</v>
      </c>
      <c r="G70" s="1">
        <f t="shared" si="2"/>
        <v>20</v>
      </c>
      <c r="H70" s="30"/>
      <c r="I70" s="7">
        <v>10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10</v>
      </c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35"/>
    </row>
    <row r="71" spans="1:45" s="11" customFormat="1" ht="18" customHeight="1">
      <c r="A71" s="1">
        <v>67</v>
      </c>
      <c r="B71" s="1">
        <v>60142</v>
      </c>
      <c r="C71" s="5" t="s">
        <v>1538</v>
      </c>
      <c r="D71" s="1" t="s">
        <v>28</v>
      </c>
      <c r="E71" s="6" t="s">
        <v>12</v>
      </c>
      <c r="F71" s="1" t="s">
        <v>772</v>
      </c>
      <c r="G71" s="1">
        <f t="shared" si="2"/>
        <v>19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>
        <v>11</v>
      </c>
      <c r="U71" s="7">
        <v>8</v>
      </c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35"/>
    </row>
    <row r="72" spans="1:45" s="11" customFormat="1" ht="18" customHeight="1">
      <c r="A72" s="1">
        <v>67</v>
      </c>
      <c r="B72" s="1">
        <v>52083</v>
      </c>
      <c r="C72" s="5" t="s">
        <v>1868</v>
      </c>
      <c r="D72" s="1" t="s">
        <v>28</v>
      </c>
      <c r="E72" s="6" t="s">
        <v>12</v>
      </c>
      <c r="F72" s="1" t="s">
        <v>698</v>
      </c>
      <c r="G72" s="1">
        <f t="shared" si="2"/>
        <v>19</v>
      </c>
      <c r="H72" s="30"/>
      <c r="I72" s="7">
        <v>10</v>
      </c>
      <c r="J72" s="7"/>
      <c r="K72" s="7"/>
      <c r="L72" s="7"/>
      <c r="M72" s="7"/>
      <c r="N72" s="7"/>
      <c r="O72" s="7">
        <v>9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35"/>
    </row>
    <row r="73" spans="1:45" s="11" customFormat="1" ht="18" customHeight="1">
      <c r="A73" s="1">
        <v>69</v>
      </c>
      <c r="B73" s="1">
        <v>48542</v>
      </c>
      <c r="C73" s="5" t="s">
        <v>1173</v>
      </c>
      <c r="D73" s="1" t="s">
        <v>28</v>
      </c>
      <c r="E73" s="6" t="s">
        <v>12</v>
      </c>
      <c r="F73" s="1" t="s">
        <v>15</v>
      </c>
      <c r="G73" s="1">
        <f t="shared" si="2"/>
        <v>17.5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17.5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35"/>
    </row>
    <row r="74" spans="1:45" s="11" customFormat="1" ht="18" customHeight="1">
      <c r="A74" s="1">
        <v>70</v>
      </c>
      <c r="B74" s="1">
        <v>60472</v>
      </c>
      <c r="C74" s="5" t="s">
        <v>409</v>
      </c>
      <c r="D74" s="1" t="s">
        <v>28</v>
      </c>
      <c r="E74" s="6" t="s">
        <v>12</v>
      </c>
      <c r="F74" s="1" t="s">
        <v>16</v>
      </c>
      <c r="G74" s="1">
        <f t="shared" si="2"/>
        <v>15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>
        <v>15</v>
      </c>
      <c r="AL74" s="7"/>
      <c r="AM74" s="7"/>
      <c r="AN74" s="7"/>
      <c r="AO74" s="7"/>
      <c r="AP74" s="7"/>
      <c r="AQ74" s="7"/>
      <c r="AR74" s="7"/>
      <c r="AS74" s="35"/>
    </row>
    <row r="75" spans="1:45" s="11" customFormat="1" ht="18" customHeight="1">
      <c r="A75" s="1">
        <v>70</v>
      </c>
      <c r="B75" s="1">
        <v>48569</v>
      </c>
      <c r="C75" s="5" t="s">
        <v>1174</v>
      </c>
      <c r="D75" s="1" t="s">
        <v>28</v>
      </c>
      <c r="E75" s="6" t="s">
        <v>12</v>
      </c>
      <c r="F75" s="1" t="s">
        <v>15</v>
      </c>
      <c r="G75" s="1">
        <f t="shared" si="2"/>
        <v>15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>
        <v>15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35"/>
    </row>
    <row r="76" spans="1:45" s="11" customFormat="1" ht="18" customHeight="1">
      <c r="A76" s="1">
        <v>70</v>
      </c>
      <c r="B76" s="1">
        <v>45160</v>
      </c>
      <c r="C76" s="5" t="s">
        <v>1588</v>
      </c>
      <c r="D76" s="1" t="s">
        <v>28</v>
      </c>
      <c r="E76" s="6" t="s">
        <v>1589</v>
      </c>
      <c r="F76" s="1" t="s">
        <v>1531</v>
      </c>
      <c r="G76" s="1">
        <f t="shared" si="2"/>
        <v>15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>
        <v>15</v>
      </c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35"/>
    </row>
    <row r="77" spans="1:45" s="11" customFormat="1" ht="18" customHeight="1">
      <c r="A77" s="1">
        <v>70</v>
      </c>
      <c r="B77" s="1">
        <v>56570</v>
      </c>
      <c r="C77" s="5" t="s">
        <v>714</v>
      </c>
      <c r="D77" s="1" t="s">
        <v>28</v>
      </c>
      <c r="E77" s="6" t="s">
        <v>12</v>
      </c>
      <c r="F77" s="1" t="s">
        <v>8</v>
      </c>
      <c r="G77" s="1">
        <f t="shared" si="2"/>
        <v>15</v>
      </c>
      <c r="H77" s="30"/>
      <c r="I77" s="7">
        <v>6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>
        <v>9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35"/>
    </row>
    <row r="78" spans="1:45" s="11" customFormat="1" ht="18" customHeight="1">
      <c r="A78" s="1">
        <v>70</v>
      </c>
      <c r="B78" s="1">
        <v>60038</v>
      </c>
      <c r="C78" s="5" t="s">
        <v>715</v>
      </c>
      <c r="D78" s="1" t="s">
        <v>28</v>
      </c>
      <c r="E78" s="6" t="s">
        <v>12</v>
      </c>
      <c r="F78" s="1" t="s">
        <v>8</v>
      </c>
      <c r="G78" s="1">
        <f t="shared" si="2"/>
        <v>15</v>
      </c>
      <c r="H78" s="30"/>
      <c r="I78" s="7">
        <v>7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8</v>
      </c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35"/>
    </row>
    <row r="79" spans="1:45" s="11" customFormat="1" ht="18" customHeight="1">
      <c r="A79" s="1">
        <v>75</v>
      </c>
      <c r="B79" s="1">
        <v>51575</v>
      </c>
      <c r="C79" s="5" t="s">
        <v>677</v>
      </c>
      <c r="D79" s="1" t="s">
        <v>28</v>
      </c>
      <c r="E79" s="6" t="s">
        <v>12</v>
      </c>
      <c r="F79" s="1" t="s">
        <v>437</v>
      </c>
      <c r="G79" s="1">
        <f t="shared" si="2"/>
        <v>14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>
        <v>5</v>
      </c>
      <c r="AE79" s="7"/>
      <c r="AF79" s="7"/>
      <c r="AG79" s="7">
        <v>4.5</v>
      </c>
      <c r="AH79" s="7"/>
      <c r="AI79" s="7"/>
      <c r="AJ79" s="7"/>
      <c r="AK79" s="7"/>
      <c r="AL79" s="7"/>
      <c r="AM79" s="7">
        <v>4.5</v>
      </c>
      <c r="AN79" s="7"/>
      <c r="AO79" s="7"/>
      <c r="AP79" s="7"/>
      <c r="AQ79" s="7"/>
      <c r="AR79" s="7"/>
      <c r="AS79" s="35"/>
    </row>
    <row r="80" spans="1:45" s="11" customFormat="1" ht="18" customHeight="1">
      <c r="A80" s="1">
        <v>75</v>
      </c>
      <c r="B80" s="1">
        <v>60695</v>
      </c>
      <c r="C80" s="5" t="s">
        <v>1590</v>
      </c>
      <c r="D80" s="1" t="s">
        <v>28</v>
      </c>
      <c r="E80" s="6" t="s">
        <v>12</v>
      </c>
      <c r="F80" s="1" t="s">
        <v>1531</v>
      </c>
      <c r="G80" s="1">
        <f t="shared" si="2"/>
        <v>14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>
        <v>14</v>
      </c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35"/>
    </row>
    <row r="81" spans="1:45" s="11" customFormat="1" ht="18" customHeight="1">
      <c r="A81" s="1">
        <v>75</v>
      </c>
      <c r="B81" s="1">
        <v>59210</v>
      </c>
      <c r="C81" s="5" t="s">
        <v>1869</v>
      </c>
      <c r="D81" s="1" t="s">
        <v>28</v>
      </c>
      <c r="E81" s="6" t="s">
        <v>12</v>
      </c>
      <c r="F81" s="1" t="s">
        <v>1267</v>
      </c>
      <c r="G81" s="1">
        <f t="shared" si="2"/>
        <v>14</v>
      </c>
      <c r="H81" s="30"/>
      <c r="I81" s="7">
        <v>10</v>
      </c>
      <c r="J81" s="7"/>
      <c r="K81" s="7"/>
      <c r="L81" s="7"/>
      <c r="M81" s="7"/>
      <c r="N81" s="7"/>
      <c r="O81" s="7">
        <v>4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35"/>
    </row>
    <row r="82" spans="1:45" s="11" customFormat="1" ht="18" customHeight="1">
      <c r="A82" s="1">
        <v>78</v>
      </c>
      <c r="B82" s="1">
        <v>59670</v>
      </c>
      <c r="C82" s="5" t="s">
        <v>258</v>
      </c>
      <c r="D82" s="1" t="s">
        <v>28</v>
      </c>
      <c r="E82" s="6" t="s">
        <v>235</v>
      </c>
      <c r="F82" s="1" t="s">
        <v>11</v>
      </c>
      <c r="G82" s="1">
        <f t="shared" si="2"/>
        <v>13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>
        <v>7</v>
      </c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>
        <v>6</v>
      </c>
      <c r="AQ82" s="7"/>
      <c r="AR82" s="7"/>
      <c r="AS82" s="35"/>
    </row>
    <row r="83" spans="1:45" s="11" customFormat="1" ht="18" customHeight="1">
      <c r="A83" s="1">
        <v>78</v>
      </c>
      <c r="B83" s="1">
        <v>46116</v>
      </c>
      <c r="C83" s="5" t="s">
        <v>1591</v>
      </c>
      <c r="D83" s="1" t="s">
        <v>28</v>
      </c>
      <c r="E83" s="6" t="s">
        <v>12</v>
      </c>
      <c r="F83" s="1" t="s">
        <v>1522</v>
      </c>
      <c r="G83" s="1">
        <f t="shared" si="2"/>
        <v>13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13</v>
      </c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35"/>
    </row>
    <row r="84" spans="1:45" s="11" customFormat="1" ht="18" customHeight="1">
      <c r="A84" s="1">
        <v>80</v>
      </c>
      <c r="B84" s="1">
        <v>51265</v>
      </c>
      <c r="C84" s="5" t="s">
        <v>676</v>
      </c>
      <c r="D84" s="1" t="s">
        <v>28</v>
      </c>
      <c r="E84" s="6" t="s">
        <v>12</v>
      </c>
      <c r="F84" s="1" t="s">
        <v>606</v>
      </c>
      <c r="G84" s="1">
        <f t="shared" si="2"/>
        <v>11</v>
      </c>
      <c r="H84" s="30"/>
      <c r="I84" s="7"/>
      <c r="J84" s="7"/>
      <c r="K84" s="7"/>
      <c r="L84" s="7"/>
      <c r="M84" s="7"/>
      <c r="N84" s="7"/>
      <c r="O84" s="7">
        <v>6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>
        <v>5</v>
      </c>
      <c r="AN84" s="7"/>
      <c r="AO84" s="7"/>
      <c r="AP84" s="7"/>
      <c r="AQ84" s="7"/>
      <c r="AR84" s="7"/>
      <c r="AS84" s="35"/>
    </row>
    <row r="85" spans="1:45" s="11" customFormat="1" ht="18" customHeight="1">
      <c r="A85" s="1">
        <v>81</v>
      </c>
      <c r="B85" s="1">
        <v>52730</v>
      </c>
      <c r="C85" s="5" t="s">
        <v>1867</v>
      </c>
      <c r="D85" s="1" t="s">
        <v>28</v>
      </c>
      <c r="E85" s="6" t="s">
        <v>1871</v>
      </c>
      <c r="F85" s="1" t="s">
        <v>1531</v>
      </c>
      <c r="G85" s="1">
        <f t="shared" si="2"/>
        <v>10</v>
      </c>
      <c r="H85" s="30"/>
      <c r="I85" s="7"/>
      <c r="J85" s="7"/>
      <c r="K85" s="7"/>
      <c r="L85" s="7"/>
      <c r="M85" s="7"/>
      <c r="N85" s="7"/>
      <c r="O85" s="7">
        <v>10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35"/>
    </row>
    <row r="86" spans="1:45" s="11" customFormat="1" ht="18" customHeight="1">
      <c r="A86" s="1">
        <v>81</v>
      </c>
      <c r="B86" s="1">
        <v>46471</v>
      </c>
      <c r="C86" s="5" t="s">
        <v>2285</v>
      </c>
      <c r="D86" s="1" t="s">
        <v>28</v>
      </c>
      <c r="E86" s="6" t="s">
        <v>2250</v>
      </c>
      <c r="F86" s="1" t="s">
        <v>255</v>
      </c>
      <c r="G86" s="1">
        <f t="shared" si="2"/>
        <v>10</v>
      </c>
      <c r="H86" s="30"/>
      <c r="I86" s="7">
        <v>10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35"/>
    </row>
    <row r="87" spans="1:45" s="11" customFormat="1" ht="18" customHeight="1">
      <c r="A87" s="1">
        <v>81</v>
      </c>
      <c r="B87" s="1">
        <v>61250</v>
      </c>
      <c r="C87" s="5" t="s">
        <v>2484</v>
      </c>
      <c r="D87" s="1" t="s">
        <v>28</v>
      </c>
      <c r="E87" s="6" t="s">
        <v>2480</v>
      </c>
      <c r="F87" s="1" t="s">
        <v>1825</v>
      </c>
      <c r="G87" s="1">
        <f t="shared" si="2"/>
        <v>10</v>
      </c>
      <c r="H87" s="30"/>
      <c r="I87" s="7">
        <v>10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35"/>
    </row>
    <row r="88" spans="1:45" s="11" customFormat="1" ht="18" customHeight="1">
      <c r="A88" s="1">
        <v>81</v>
      </c>
      <c r="B88" s="1">
        <v>50880</v>
      </c>
      <c r="C88" s="5" t="s">
        <v>2826</v>
      </c>
      <c r="D88" s="1" t="s">
        <v>28</v>
      </c>
      <c r="E88" s="6" t="s">
        <v>1835</v>
      </c>
      <c r="F88" s="1" t="s">
        <v>1541</v>
      </c>
      <c r="G88" s="1">
        <f t="shared" si="2"/>
        <v>10</v>
      </c>
      <c r="H88" s="30"/>
      <c r="I88" s="7">
        <v>10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35"/>
    </row>
    <row r="89" spans="1:45" s="11" customFormat="1" ht="18" customHeight="1">
      <c r="A89" s="1">
        <v>85</v>
      </c>
      <c r="B89" s="1">
        <v>50885</v>
      </c>
      <c r="C89" s="5" t="s">
        <v>1446</v>
      </c>
      <c r="D89" s="1" t="s">
        <v>28</v>
      </c>
      <c r="E89" s="6" t="s">
        <v>455</v>
      </c>
      <c r="F89" s="1" t="s">
        <v>447</v>
      </c>
      <c r="G89" s="1">
        <f t="shared" si="2"/>
        <v>9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>
        <v>9</v>
      </c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35"/>
    </row>
    <row r="90" spans="1:45" s="11" customFormat="1" ht="18" customHeight="1">
      <c r="A90" s="1">
        <v>85</v>
      </c>
      <c r="B90" s="1">
        <v>61243</v>
      </c>
      <c r="C90" s="5" t="s">
        <v>2642</v>
      </c>
      <c r="D90" s="1" t="s">
        <v>28</v>
      </c>
      <c r="E90" s="6" t="s">
        <v>12</v>
      </c>
      <c r="F90" s="1" t="s">
        <v>8</v>
      </c>
      <c r="G90" s="1">
        <f t="shared" si="2"/>
        <v>9</v>
      </c>
      <c r="H90" s="30"/>
      <c r="I90" s="7">
        <v>9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35"/>
    </row>
    <row r="91" spans="1:45" s="11" customFormat="1" ht="18" customHeight="1">
      <c r="A91" s="1">
        <v>85</v>
      </c>
      <c r="B91" s="1">
        <v>54987</v>
      </c>
      <c r="C91" s="5" t="s">
        <v>2827</v>
      </c>
      <c r="D91" s="1" t="s">
        <v>28</v>
      </c>
      <c r="E91" s="6" t="s">
        <v>1835</v>
      </c>
      <c r="F91" s="1" t="s">
        <v>1541</v>
      </c>
      <c r="G91" s="1">
        <f t="shared" si="2"/>
        <v>9</v>
      </c>
      <c r="H91" s="30"/>
      <c r="I91" s="7">
        <v>9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35"/>
    </row>
    <row r="92" spans="1:45" s="11" customFormat="1" ht="18" customHeight="1">
      <c r="A92" s="1">
        <v>88</v>
      </c>
      <c r="B92" s="1">
        <v>55030</v>
      </c>
      <c r="C92" s="5" t="s">
        <v>1447</v>
      </c>
      <c r="D92" s="1" t="s">
        <v>28</v>
      </c>
      <c r="E92" s="6" t="s">
        <v>12</v>
      </c>
      <c r="F92" s="1" t="s">
        <v>447</v>
      </c>
      <c r="G92" s="1">
        <f t="shared" si="2"/>
        <v>8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>
        <v>8</v>
      </c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35"/>
    </row>
    <row r="93" spans="1:45" s="11" customFormat="1" ht="18" customHeight="1">
      <c r="A93" s="1">
        <v>88</v>
      </c>
      <c r="B93" s="1">
        <v>44865</v>
      </c>
      <c r="C93" s="5" t="s">
        <v>1592</v>
      </c>
      <c r="D93" s="1" t="s">
        <v>28</v>
      </c>
      <c r="E93" s="6" t="s">
        <v>12</v>
      </c>
      <c r="F93" s="1" t="s">
        <v>1510</v>
      </c>
      <c r="G93" s="1">
        <f t="shared" si="2"/>
        <v>8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>
        <v>8</v>
      </c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35"/>
    </row>
    <row r="94" spans="1:45" s="11" customFormat="1" ht="18" customHeight="1">
      <c r="A94" s="1">
        <v>88</v>
      </c>
      <c r="B94" s="1">
        <v>48956</v>
      </c>
      <c r="C94" s="5" t="s">
        <v>2570</v>
      </c>
      <c r="D94" s="1" t="s">
        <v>28</v>
      </c>
      <c r="E94" s="6" t="s">
        <v>12</v>
      </c>
      <c r="F94" s="1" t="s">
        <v>239</v>
      </c>
      <c r="G94" s="1">
        <f t="shared" si="2"/>
        <v>8</v>
      </c>
      <c r="H94" s="30"/>
      <c r="I94" s="7">
        <v>8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35"/>
    </row>
    <row r="95" spans="1:45" s="11" customFormat="1" ht="18" customHeight="1">
      <c r="A95" s="1">
        <v>88</v>
      </c>
      <c r="B95" s="1">
        <v>60159</v>
      </c>
      <c r="C95" s="5" t="s">
        <v>2682</v>
      </c>
      <c r="D95" s="1" t="s">
        <v>28</v>
      </c>
      <c r="E95" s="6" t="s">
        <v>2683</v>
      </c>
      <c r="F95" s="1" t="s">
        <v>698</v>
      </c>
      <c r="G95" s="1">
        <f t="shared" si="2"/>
        <v>8</v>
      </c>
      <c r="H95" s="30"/>
      <c r="I95" s="7">
        <v>8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35"/>
    </row>
    <row r="96" spans="1:45" s="11" customFormat="1" ht="18" customHeight="1">
      <c r="A96" s="1">
        <v>92</v>
      </c>
      <c r="B96" s="1">
        <v>60309</v>
      </c>
      <c r="C96" s="5" t="s">
        <v>1448</v>
      </c>
      <c r="D96" s="1" t="s">
        <v>28</v>
      </c>
      <c r="E96" s="6" t="s">
        <v>12</v>
      </c>
      <c r="F96" s="1" t="s">
        <v>447</v>
      </c>
      <c r="G96" s="1">
        <f t="shared" si="2"/>
        <v>7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>
        <v>7</v>
      </c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35"/>
    </row>
    <row r="97" spans="1:45" s="11" customFormat="1" ht="18" customHeight="1">
      <c r="A97" s="1">
        <v>92</v>
      </c>
      <c r="B97" s="1">
        <v>51266</v>
      </c>
      <c r="C97" s="5" t="s">
        <v>678</v>
      </c>
      <c r="D97" s="1" t="s">
        <v>28</v>
      </c>
      <c r="E97" s="6" t="s">
        <v>615</v>
      </c>
      <c r="F97" s="1" t="s">
        <v>606</v>
      </c>
      <c r="G97" s="1">
        <f t="shared" si="2"/>
        <v>7</v>
      </c>
      <c r="H97" s="30"/>
      <c r="I97" s="7"/>
      <c r="J97" s="7"/>
      <c r="K97" s="7"/>
      <c r="L97" s="7"/>
      <c r="M97" s="7"/>
      <c r="N97" s="7"/>
      <c r="O97" s="7">
        <v>3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>
        <v>4</v>
      </c>
      <c r="AN97" s="7"/>
      <c r="AO97" s="7"/>
      <c r="AP97" s="7"/>
      <c r="AQ97" s="7"/>
      <c r="AR97" s="7"/>
      <c r="AS97" s="35"/>
    </row>
    <row r="98" spans="1:45" s="11" customFormat="1" ht="18" customHeight="1">
      <c r="A98" s="1">
        <v>92</v>
      </c>
      <c r="B98" s="1">
        <v>62093</v>
      </c>
      <c r="C98" s="5" t="s">
        <v>2286</v>
      </c>
      <c r="D98" s="1" t="s">
        <v>28</v>
      </c>
      <c r="E98" s="6" t="s">
        <v>2287</v>
      </c>
      <c r="F98" s="1" t="s">
        <v>255</v>
      </c>
      <c r="G98" s="1">
        <f t="shared" si="2"/>
        <v>7</v>
      </c>
      <c r="H98" s="30"/>
      <c r="I98" s="7">
        <v>7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35"/>
    </row>
    <row r="99" spans="1:45" s="11" customFormat="1" ht="18" customHeight="1">
      <c r="A99" s="1">
        <v>92</v>
      </c>
      <c r="B99" s="1">
        <v>49998</v>
      </c>
      <c r="C99" s="5" t="s">
        <v>2386</v>
      </c>
      <c r="D99" s="1" t="s">
        <v>28</v>
      </c>
      <c r="E99" s="6" t="s">
        <v>12</v>
      </c>
      <c r="F99" s="1" t="s">
        <v>15</v>
      </c>
      <c r="G99" s="1">
        <f t="shared" si="2"/>
        <v>7</v>
      </c>
      <c r="H99" s="30"/>
      <c r="I99" s="7">
        <v>7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35"/>
    </row>
    <row r="100" spans="1:45" s="11" customFormat="1" ht="18" customHeight="1">
      <c r="A100" s="1">
        <v>92</v>
      </c>
      <c r="B100" s="1">
        <v>55226</v>
      </c>
      <c r="C100" s="5" t="s">
        <v>2571</v>
      </c>
      <c r="D100" s="1" t="s">
        <v>28</v>
      </c>
      <c r="E100" s="6" t="s">
        <v>12</v>
      </c>
      <c r="F100" s="1" t="s">
        <v>239</v>
      </c>
      <c r="G100" s="1">
        <f t="shared" si="2"/>
        <v>7</v>
      </c>
      <c r="H100" s="30"/>
      <c r="I100" s="7">
        <v>7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35"/>
    </row>
    <row r="101" spans="1:45" s="11" customFormat="1" ht="18" customHeight="1">
      <c r="A101" s="1">
        <v>97</v>
      </c>
      <c r="B101" s="1">
        <v>56594</v>
      </c>
      <c r="C101" s="5" t="s">
        <v>1593</v>
      </c>
      <c r="D101" s="1" t="s">
        <v>28</v>
      </c>
      <c r="E101" s="6" t="s">
        <v>1594</v>
      </c>
      <c r="F101" s="1" t="s">
        <v>11</v>
      </c>
      <c r="G101" s="1">
        <f t="shared" ref="G101:G116" si="3">SUM(I101:AR101)</f>
        <v>6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>
        <v>6</v>
      </c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35"/>
    </row>
    <row r="102" spans="1:45" s="11" customFormat="1" ht="18" customHeight="1">
      <c r="A102" s="1">
        <v>97</v>
      </c>
      <c r="B102" s="1">
        <v>59349</v>
      </c>
      <c r="C102" s="5" t="s">
        <v>2288</v>
      </c>
      <c r="D102" s="1" t="s">
        <v>28</v>
      </c>
      <c r="E102" s="6" t="s">
        <v>12</v>
      </c>
      <c r="F102" s="1" t="s">
        <v>255</v>
      </c>
      <c r="G102" s="1">
        <f t="shared" si="3"/>
        <v>6</v>
      </c>
      <c r="H102" s="30"/>
      <c r="I102" s="7">
        <v>6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35"/>
    </row>
    <row r="103" spans="1:45" s="11" customFormat="1" ht="18" customHeight="1">
      <c r="A103" s="1">
        <v>99</v>
      </c>
      <c r="B103" s="1">
        <v>51244</v>
      </c>
      <c r="C103" s="5" t="s">
        <v>259</v>
      </c>
      <c r="D103" s="1" t="s">
        <v>28</v>
      </c>
      <c r="E103" s="6" t="s">
        <v>215</v>
      </c>
      <c r="F103" s="1" t="s">
        <v>11</v>
      </c>
      <c r="G103" s="1">
        <f t="shared" si="3"/>
        <v>5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>
        <v>5</v>
      </c>
      <c r="AQ103" s="7"/>
      <c r="AR103" s="7"/>
      <c r="AS103" s="35"/>
    </row>
    <row r="104" spans="1:45" s="11" customFormat="1" ht="18" customHeight="1">
      <c r="A104" s="1">
        <v>99</v>
      </c>
      <c r="B104" s="1">
        <v>60891</v>
      </c>
      <c r="C104" s="5" t="s">
        <v>1449</v>
      </c>
      <c r="D104" s="1" t="s">
        <v>28</v>
      </c>
      <c r="E104" s="6" t="s">
        <v>12</v>
      </c>
      <c r="F104" s="1" t="s">
        <v>447</v>
      </c>
      <c r="G104" s="1">
        <f t="shared" si="3"/>
        <v>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>
        <v>5</v>
      </c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35"/>
    </row>
    <row r="105" spans="1:45" s="11" customFormat="1" ht="18" customHeight="1">
      <c r="A105" s="1">
        <v>99</v>
      </c>
      <c r="B105" s="1">
        <v>55918</v>
      </c>
      <c r="C105" s="5" t="s">
        <v>2278</v>
      </c>
      <c r="D105" s="1" t="s">
        <v>28</v>
      </c>
      <c r="E105" s="6" t="s">
        <v>12</v>
      </c>
      <c r="F105" s="1" t="s">
        <v>255</v>
      </c>
      <c r="G105" s="1">
        <f t="shared" si="3"/>
        <v>5</v>
      </c>
      <c r="H105" s="30"/>
      <c r="I105" s="7">
        <v>5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35"/>
    </row>
    <row r="106" spans="1:45" s="11" customFormat="1" ht="18" customHeight="1">
      <c r="A106" s="1">
        <v>99</v>
      </c>
      <c r="B106" s="1">
        <v>60799</v>
      </c>
      <c r="C106" s="5" t="s">
        <v>2387</v>
      </c>
      <c r="D106" s="1" t="s">
        <v>28</v>
      </c>
      <c r="E106" s="6" t="s">
        <v>2388</v>
      </c>
      <c r="F106" s="1" t="s">
        <v>15</v>
      </c>
      <c r="G106" s="1">
        <f t="shared" si="3"/>
        <v>5</v>
      </c>
      <c r="H106" s="30"/>
      <c r="I106" s="7">
        <v>5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35"/>
    </row>
    <row r="107" spans="1:45" s="11" customFormat="1" ht="18" customHeight="1">
      <c r="A107" s="1">
        <v>99</v>
      </c>
      <c r="B107" s="1">
        <v>51826</v>
      </c>
      <c r="C107" s="5" t="s">
        <v>2572</v>
      </c>
      <c r="D107" s="1" t="s">
        <v>28</v>
      </c>
      <c r="E107" s="6" t="s">
        <v>12</v>
      </c>
      <c r="F107" s="1" t="s">
        <v>239</v>
      </c>
      <c r="G107" s="1">
        <f t="shared" si="3"/>
        <v>5</v>
      </c>
      <c r="H107" s="30"/>
      <c r="I107" s="7">
        <v>5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35"/>
    </row>
    <row r="108" spans="1:45" s="11" customFormat="1" ht="18" customHeight="1">
      <c r="A108" s="1">
        <v>99</v>
      </c>
      <c r="B108" s="1">
        <v>51857</v>
      </c>
      <c r="C108" s="5" t="s">
        <v>2643</v>
      </c>
      <c r="D108" s="1" t="s">
        <v>28</v>
      </c>
      <c r="E108" s="6" t="s">
        <v>12</v>
      </c>
      <c r="F108" s="1" t="s">
        <v>8</v>
      </c>
      <c r="G108" s="1">
        <f t="shared" si="3"/>
        <v>5</v>
      </c>
      <c r="H108" s="30"/>
      <c r="I108" s="7">
        <v>5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35"/>
    </row>
    <row r="109" spans="1:45" s="11" customFormat="1" ht="18" customHeight="1">
      <c r="A109" s="1">
        <v>105</v>
      </c>
      <c r="B109" s="1">
        <v>59534</v>
      </c>
      <c r="C109" s="5" t="s">
        <v>202</v>
      </c>
      <c r="D109" s="1" t="s">
        <v>28</v>
      </c>
      <c r="E109" s="6" t="s">
        <v>12</v>
      </c>
      <c r="F109" s="1" t="s">
        <v>11</v>
      </c>
      <c r="G109" s="1">
        <f t="shared" si="3"/>
        <v>4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>
        <v>4</v>
      </c>
      <c r="AS109" s="35"/>
    </row>
    <row r="110" spans="1:45" s="11" customFormat="1" ht="18" customHeight="1">
      <c r="A110" s="1">
        <v>105</v>
      </c>
      <c r="B110" s="1">
        <v>59725</v>
      </c>
      <c r="C110" s="5" t="s">
        <v>260</v>
      </c>
      <c r="D110" s="1" t="s">
        <v>28</v>
      </c>
      <c r="E110" s="6" t="s">
        <v>230</v>
      </c>
      <c r="F110" s="1" t="s">
        <v>11</v>
      </c>
      <c r="G110" s="1">
        <f t="shared" si="3"/>
        <v>4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>
        <v>4</v>
      </c>
      <c r="AQ110" s="7"/>
      <c r="AR110" s="7"/>
      <c r="AS110" s="35"/>
    </row>
    <row r="111" spans="1:45" s="11" customFormat="1" ht="18" customHeight="1">
      <c r="A111" s="1">
        <v>105</v>
      </c>
      <c r="B111" s="1">
        <v>46180</v>
      </c>
      <c r="C111" s="5" t="s">
        <v>2573</v>
      </c>
      <c r="D111" s="1" t="s">
        <v>28</v>
      </c>
      <c r="E111" s="6" t="s">
        <v>12</v>
      </c>
      <c r="F111" s="1" t="s">
        <v>239</v>
      </c>
      <c r="G111" s="1">
        <f t="shared" si="3"/>
        <v>4</v>
      </c>
      <c r="H111" s="30"/>
      <c r="I111" s="7">
        <v>4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35"/>
    </row>
    <row r="112" spans="1:45" s="11" customFormat="1" ht="18" customHeight="1">
      <c r="A112" s="1">
        <v>108</v>
      </c>
      <c r="B112" s="1">
        <v>57911</v>
      </c>
      <c r="C112" s="5" t="s">
        <v>345</v>
      </c>
      <c r="D112" s="1" t="s">
        <v>28</v>
      </c>
      <c r="E112" s="6" t="s">
        <v>12</v>
      </c>
      <c r="F112" s="1" t="s">
        <v>16</v>
      </c>
      <c r="G112" s="1">
        <f t="shared" si="3"/>
        <v>3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>
        <v>3</v>
      </c>
      <c r="AP112" s="7"/>
      <c r="AQ112" s="7"/>
      <c r="AR112" s="7"/>
      <c r="AS112" s="35"/>
    </row>
    <row r="113" spans="1:45" s="11" customFormat="1" ht="18" customHeight="1">
      <c r="A113" s="1">
        <v>108</v>
      </c>
      <c r="B113" s="1">
        <v>56835</v>
      </c>
      <c r="C113" s="5" t="s">
        <v>1595</v>
      </c>
      <c r="D113" s="1" t="s">
        <v>28</v>
      </c>
      <c r="E113" s="6" t="s">
        <v>1596</v>
      </c>
      <c r="F113" s="1" t="s">
        <v>1531</v>
      </c>
      <c r="G113" s="1">
        <f t="shared" si="3"/>
        <v>3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>
        <v>3</v>
      </c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35"/>
    </row>
    <row r="114" spans="1:45" s="11" customFormat="1" ht="18" customHeight="1">
      <c r="A114" s="1">
        <v>108</v>
      </c>
      <c r="B114" s="1">
        <v>60853</v>
      </c>
      <c r="C114" s="5" t="s">
        <v>2177</v>
      </c>
      <c r="D114" s="1" t="s">
        <v>28</v>
      </c>
      <c r="E114" s="6" t="s">
        <v>99</v>
      </c>
      <c r="F114" s="1" t="s">
        <v>13</v>
      </c>
      <c r="G114" s="1">
        <f t="shared" si="3"/>
        <v>3</v>
      </c>
      <c r="H114" s="30"/>
      <c r="I114" s="7"/>
      <c r="J114" s="7"/>
      <c r="K114" s="7"/>
      <c r="L114" s="7">
        <v>3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35"/>
    </row>
    <row r="115" spans="1:45" s="11" customFormat="1" ht="18" customHeight="1">
      <c r="A115" s="1">
        <v>111</v>
      </c>
      <c r="B115" s="1">
        <v>59770</v>
      </c>
      <c r="C115" s="5" t="s">
        <v>262</v>
      </c>
      <c r="D115" s="1" t="s">
        <v>28</v>
      </c>
      <c r="E115" s="6" t="s">
        <v>248</v>
      </c>
      <c r="F115" s="1" t="s">
        <v>11</v>
      </c>
      <c r="G115" s="1">
        <f t="shared" si="3"/>
        <v>2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>
        <v>2</v>
      </c>
      <c r="AQ115" s="7"/>
      <c r="AR115" s="7"/>
      <c r="AS115" s="35"/>
    </row>
    <row r="116" spans="1:45" s="11" customFormat="1" ht="18" customHeight="1">
      <c r="A116" s="1">
        <v>112</v>
      </c>
      <c r="B116" s="1">
        <v>57649</v>
      </c>
      <c r="C116" s="5" t="s">
        <v>1597</v>
      </c>
      <c r="D116" s="1" t="s">
        <v>28</v>
      </c>
      <c r="E116" s="6" t="s">
        <v>1598</v>
      </c>
      <c r="F116" s="1" t="s">
        <v>1531</v>
      </c>
      <c r="G116" s="1">
        <f t="shared" si="3"/>
        <v>1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>
        <v>1</v>
      </c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35"/>
    </row>
    <row r="117" spans="1:45" s="11" customFormat="1" ht="18" customHeight="1">
      <c r="A117" s="1"/>
      <c r="B117" s="1"/>
      <c r="C117" s="5"/>
      <c r="D117" s="1"/>
      <c r="E117" s="6"/>
      <c r="F117" s="1"/>
      <c r="G117" s="1"/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35"/>
    </row>
    <row r="118" spans="1:45" ht="6.9" customHeight="1">
      <c r="A118" s="37"/>
      <c r="B118" s="32"/>
      <c r="C118" s="38"/>
      <c r="D118" s="32"/>
      <c r="E118" s="39"/>
      <c r="F118" s="32"/>
      <c r="G118" s="40"/>
      <c r="H118" s="32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41"/>
      <c r="AM118" s="41"/>
      <c r="AN118" s="41"/>
      <c r="AO118" s="41"/>
      <c r="AP118" s="41"/>
      <c r="AQ118" s="41"/>
      <c r="AR118" s="41"/>
      <c r="AS118" s="36"/>
    </row>
    <row r="119" spans="1:45" s="8" customFormat="1" ht="12.75" customHeight="1">
      <c r="A119" s="13"/>
      <c r="B119" s="14"/>
      <c r="D119" s="14"/>
      <c r="E119" s="15"/>
      <c r="F119" s="14"/>
      <c r="G119" s="14"/>
      <c r="H119" s="14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</row>
  </sheetData>
  <sheetProtection algorithmName="SHA-512" hashValue="iA4TMvGzdwoPkBzbX3QKuuaaHIrXGYkG34xYzSrk7yvvEMyrY8lFpJ7vz6bA8JEX7lUDLRylXebv/SQeNtvH+g==" saltValue="uyMNdHFA0cMiz5aEnFOa1A==" spinCount="100000" sheet="1" selectLockedCells="1" selectUnlockedCells="1"/>
  <sortState xmlns:xlrd2="http://schemas.microsoft.com/office/spreadsheetml/2017/richdata2" ref="B5:AR116">
    <sortCondition descending="1" ref="G5:G116"/>
  </sortState>
  <mergeCells count="38">
    <mergeCell ref="W1:W2"/>
    <mergeCell ref="AR1:AR2"/>
    <mergeCell ref="AQ1:AQ2"/>
    <mergeCell ref="AP1:AP2"/>
    <mergeCell ref="AO1:AO2"/>
    <mergeCell ref="AN1:AN2"/>
    <mergeCell ref="K1:K2"/>
    <mergeCell ref="AL1:AL2"/>
    <mergeCell ref="AM1:AM2"/>
    <mergeCell ref="AH1:AH2"/>
    <mergeCell ref="AG1:AG2"/>
    <mergeCell ref="AD1:AD2"/>
    <mergeCell ref="AC1:AC2"/>
    <mergeCell ref="AK1:AK2"/>
    <mergeCell ref="AJ1:AJ2"/>
    <mergeCell ref="AI1:AI2"/>
    <mergeCell ref="AF1:AF2"/>
    <mergeCell ref="AE1:AE2"/>
    <mergeCell ref="AB1:AB2"/>
    <mergeCell ref="AA1:AA2"/>
    <mergeCell ref="Z1:Z2"/>
    <mergeCell ref="Y1:Y2"/>
    <mergeCell ref="J1:J2"/>
    <mergeCell ref="V1:V2"/>
    <mergeCell ref="X1:X2"/>
    <mergeCell ref="A1:G1"/>
    <mergeCell ref="I1:I2"/>
    <mergeCell ref="A2:G2"/>
    <mergeCell ref="U1:U2"/>
    <mergeCell ref="T1:T2"/>
    <mergeCell ref="S1:S2"/>
    <mergeCell ref="R1:R2"/>
    <mergeCell ref="Q1:Q2"/>
    <mergeCell ref="P1:P2"/>
    <mergeCell ref="O1:O2"/>
    <mergeCell ref="M1:M2"/>
    <mergeCell ref="N1:N2"/>
    <mergeCell ref="L1:L2"/>
  </mergeCells>
  <conditionalFormatting sqref="B1:C1048576">
    <cfRule type="duplicateValues" dxfId="288" priority="3"/>
    <cfRule type="duplicateValues" dxfId="287" priority="5"/>
    <cfRule type="duplicateValues" dxfId="286" priority="6"/>
  </conditionalFormatting>
  <conditionalFormatting sqref="B3:C3">
    <cfRule type="duplicateValues" dxfId="285" priority="12" stopIfTrue="1"/>
  </conditionalFormatting>
  <conditionalFormatting sqref="B4:C117">
    <cfRule type="duplicateValues" dxfId="284" priority="27095" stopIfTrue="1"/>
  </conditionalFormatting>
  <conditionalFormatting sqref="B5:C117">
    <cfRule type="duplicateValues" dxfId="283" priority="27097" stopIfTrue="1"/>
    <cfRule type="duplicateValues" dxfId="282" priority="27098" stopIfTrue="1"/>
  </conditionalFormatting>
  <conditionalFormatting sqref="B118:C119">
    <cfRule type="duplicateValues" dxfId="281" priority="16227" stopIfTrue="1"/>
  </conditionalFormatting>
  <conditionalFormatting sqref="B118:C65605 B1:C2 B4:C4">
    <cfRule type="expression" dxfId="280" priority="16228" stopIfTrue="1">
      <formula>AND(COUNTIF($B$1:$C$2, B1)+COUNTIF($B$4:$C$4, B1)+COUNTIF($B$118:$C$65605,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44"/>
  <sheetViews>
    <sheetView zoomScale="85" zoomScaleNormal="85" workbookViewId="0">
      <selection activeCell="G17" sqref="G1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6.6640625" style="68" customWidth="1"/>
    <col min="12" max="26" width="6.6640625" style="12" customWidth="1"/>
    <col min="27" max="28" width="7.33203125" style="12" bestFit="1" customWidth="1"/>
    <col min="29" max="29" width="7.33203125" style="12" customWidth="1"/>
    <col min="30" max="33" width="6.6640625" style="12" customWidth="1"/>
    <col min="34" max="34" width="1" style="3" customWidth="1"/>
    <col min="35" max="16384" width="9.109375" style="3"/>
  </cols>
  <sheetData>
    <row r="1" spans="1:34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2174</v>
      </c>
      <c r="K1" s="78" t="s">
        <v>2107</v>
      </c>
      <c r="L1" s="78" t="s">
        <v>2118</v>
      </c>
      <c r="M1" s="78" t="s">
        <v>1768</v>
      </c>
      <c r="N1" s="78" t="s">
        <v>1743</v>
      </c>
      <c r="O1" s="78" t="s">
        <v>1639</v>
      </c>
      <c r="P1" s="78" t="s">
        <v>1629</v>
      </c>
      <c r="Q1" s="78" t="s">
        <v>1599</v>
      </c>
      <c r="R1" s="78" t="s">
        <v>1553</v>
      </c>
      <c r="S1" s="78" t="s">
        <v>1503</v>
      </c>
      <c r="T1" s="78" t="s">
        <v>1247</v>
      </c>
      <c r="U1" s="78" t="s">
        <v>1445</v>
      </c>
      <c r="V1" s="78" t="s">
        <v>1192</v>
      </c>
      <c r="W1" s="78" t="s">
        <v>921</v>
      </c>
      <c r="X1" s="78" t="s">
        <v>882</v>
      </c>
      <c r="Y1" s="78" t="s">
        <v>840</v>
      </c>
      <c r="Z1" s="78" t="s">
        <v>816</v>
      </c>
      <c r="AA1" s="78" t="s">
        <v>446</v>
      </c>
      <c r="AB1" s="78" t="s">
        <v>364</v>
      </c>
      <c r="AC1" s="78" t="s">
        <v>566</v>
      </c>
      <c r="AD1" s="78" t="s">
        <v>354</v>
      </c>
      <c r="AE1" s="78" t="s">
        <v>319</v>
      </c>
      <c r="AF1" s="78" t="s">
        <v>210</v>
      </c>
      <c r="AG1" s="78" t="s">
        <v>0</v>
      </c>
      <c r="AH1" s="26"/>
    </row>
    <row r="2" spans="1:34" s="4" customFormat="1" ht="65.099999999999994" customHeight="1">
      <c r="A2" s="80" t="s">
        <v>2937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45557</v>
      </c>
      <c r="L3" s="19">
        <v>45550</v>
      </c>
      <c r="M3" s="19">
        <v>45536</v>
      </c>
      <c r="N3" s="19">
        <v>45522</v>
      </c>
      <c r="O3" s="19">
        <v>45510</v>
      </c>
      <c r="P3" s="19">
        <v>45508</v>
      </c>
      <c r="Q3" s="19">
        <v>45480</v>
      </c>
      <c r="R3" s="19">
        <v>45471</v>
      </c>
      <c r="S3" s="19">
        <v>45470</v>
      </c>
      <c r="T3" s="19">
        <v>45438</v>
      </c>
      <c r="U3" s="19">
        <v>45431</v>
      </c>
      <c r="V3" s="19">
        <v>45417</v>
      </c>
      <c r="W3" s="19">
        <v>45413</v>
      </c>
      <c r="X3" s="19">
        <v>45410</v>
      </c>
      <c r="Y3" s="19">
        <v>45403</v>
      </c>
      <c r="Z3" s="19">
        <v>45396</v>
      </c>
      <c r="AA3" s="19">
        <v>45368</v>
      </c>
      <c r="AB3" s="19">
        <v>45368</v>
      </c>
      <c r="AC3" s="19">
        <v>45367</v>
      </c>
      <c r="AD3" s="19">
        <v>45347</v>
      </c>
      <c r="AE3" s="19">
        <v>45346</v>
      </c>
      <c r="AF3" s="19">
        <v>45335</v>
      </c>
      <c r="AG3" s="19">
        <v>45333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3</v>
      </c>
      <c r="M4" s="21">
        <v>5</v>
      </c>
      <c r="N4" s="21" t="s">
        <v>9</v>
      </c>
      <c r="O4" s="21">
        <v>3</v>
      </c>
      <c r="P4" s="21">
        <v>5</v>
      </c>
      <c r="Q4" s="21">
        <v>4</v>
      </c>
      <c r="R4" s="21" t="s">
        <v>1502</v>
      </c>
      <c r="S4" s="21" t="s">
        <v>1502</v>
      </c>
      <c r="T4" s="21" t="s">
        <v>9</v>
      </c>
      <c r="U4" s="21">
        <v>5</v>
      </c>
      <c r="V4" s="21" t="s">
        <v>9</v>
      </c>
      <c r="W4" s="21">
        <v>3</v>
      </c>
      <c r="X4" s="21">
        <v>3</v>
      </c>
      <c r="Y4" s="21">
        <v>3</v>
      </c>
      <c r="Z4" s="21">
        <v>3</v>
      </c>
      <c r="AA4" s="21">
        <v>4</v>
      </c>
      <c r="AB4" s="21">
        <v>4</v>
      </c>
      <c r="AC4" s="21">
        <v>4</v>
      </c>
      <c r="AD4" s="21">
        <v>5</v>
      </c>
      <c r="AE4" s="45">
        <v>5</v>
      </c>
      <c r="AF4" s="21" t="s">
        <v>9</v>
      </c>
      <c r="AG4" s="45">
        <v>4</v>
      </c>
      <c r="AH4" s="34"/>
    </row>
    <row r="5" spans="1:34" s="11" customFormat="1" ht="18" customHeight="1">
      <c r="A5" s="1">
        <v>1</v>
      </c>
      <c r="B5" s="1">
        <v>46926</v>
      </c>
      <c r="C5" s="5" t="s">
        <v>410</v>
      </c>
      <c r="D5" s="1" t="s">
        <v>29</v>
      </c>
      <c r="E5" s="6" t="s">
        <v>411</v>
      </c>
      <c r="F5" s="1" t="s">
        <v>11</v>
      </c>
      <c r="G5" s="1">
        <f t="shared" ref="G5:G41" si="0">SUM(I5:AG5)</f>
        <v>693.5</v>
      </c>
      <c r="H5" s="30"/>
      <c r="I5" s="7">
        <v>6</v>
      </c>
      <c r="J5" s="7"/>
      <c r="K5" s="66"/>
      <c r="L5" s="7"/>
      <c r="M5" s="7"/>
      <c r="N5" s="7"/>
      <c r="O5" s="7"/>
      <c r="P5" s="7">
        <v>5</v>
      </c>
      <c r="Q5" s="7"/>
      <c r="R5" s="7">
        <v>180</v>
      </c>
      <c r="S5" s="7">
        <v>110</v>
      </c>
      <c r="T5" s="7"/>
      <c r="U5" s="7"/>
      <c r="V5" s="7">
        <v>60</v>
      </c>
      <c r="W5" s="7">
        <v>80</v>
      </c>
      <c r="X5" s="7">
        <v>80</v>
      </c>
      <c r="Y5" s="7">
        <v>80</v>
      </c>
      <c r="Z5" s="7">
        <v>40</v>
      </c>
      <c r="AA5" s="7"/>
      <c r="AB5" s="7">
        <v>17.5</v>
      </c>
      <c r="AC5" s="7">
        <v>35</v>
      </c>
      <c r="AD5" s="7"/>
      <c r="AE5" s="7"/>
      <c r="AF5" s="7"/>
      <c r="AG5" s="7"/>
      <c r="AH5" s="31"/>
    </row>
    <row r="6" spans="1:34" s="11" customFormat="1" ht="18" customHeight="1">
      <c r="A6" s="1">
        <v>2</v>
      </c>
      <c r="B6" s="1">
        <v>44505</v>
      </c>
      <c r="C6" s="5" t="s">
        <v>220</v>
      </c>
      <c r="D6" s="1" t="s">
        <v>29</v>
      </c>
      <c r="E6" s="6" t="s">
        <v>221</v>
      </c>
      <c r="F6" s="1" t="s">
        <v>16</v>
      </c>
      <c r="G6" s="1">
        <f t="shared" si="0"/>
        <v>550</v>
      </c>
      <c r="H6" s="30"/>
      <c r="I6" s="7"/>
      <c r="J6" s="7"/>
      <c r="K6" s="66"/>
      <c r="L6" s="7"/>
      <c r="M6" s="7"/>
      <c r="N6" s="7">
        <v>55</v>
      </c>
      <c r="O6" s="7"/>
      <c r="P6" s="7"/>
      <c r="Q6" s="7"/>
      <c r="R6" s="7">
        <v>150</v>
      </c>
      <c r="S6" s="7">
        <v>90</v>
      </c>
      <c r="T6" s="7"/>
      <c r="U6" s="7"/>
      <c r="V6" s="7"/>
      <c r="W6" s="7">
        <v>60</v>
      </c>
      <c r="X6" s="7">
        <v>75</v>
      </c>
      <c r="Y6" s="7"/>
      <c r="Z6" s="7"/>
      <c r="AA6" s="7"/>
      <c r="AB6" s="7">
        <v>20</v>
      </c>
      <c r="AC6" s="7">
        <v>40</v>
      </c>
      <c r="AD6" s="7"/>
      <c r="AE6" s="7"/>
      <c r="AF6" s="7">
        <v>60</v>
      </c>
      <c r="AG6" s="7"/>
      <c r="AH6" s="31"/>
    </row>
    <row r="7" spans="1:34" s="11" customFormat="1" ht="18" customHeight="1">
      <c r="A7" s="1">
        <v>3</v>
      </c>
      <c r="B7" s="1">
        <v>58955</v>
      </c>
      <c r="C7" s="5" t="s">
        <v>153</v>
      </c>
      <c r="D7" s="1" t="s">
        <v>29</v>
      </c>
      <c r="E7" s="6" t="s">
        <v>68</v>
      </c>
      <c r="F7" s="1" t="s">
        <v>13</v>
      </c>
      <c r="G7" s="1">
        <f t="shared" si="0"/>
        <v>359.5</v>
      </c>
      <c r="H7" s="30"/>
      <c r="I7" s="7">
        <v>8</v>
      </c>
      <c r="J7" s="7">
        <v>4</v>
      </c>
      <c r="K7" s="66"/>
      <c r="L7" s="7"/>
      <c r="M7" s="7"/>
      <c r="N7" s="7">
        <v>50</v>
      </c>
      <c r="O7" s="7"/>
      <c r="P7" s="7">
        <v>3.5</v>
      </c>
      <c r="Q7" s="7">
        <v>15</v>
      </c>
      <c r="R7" s="7">
        <v>25</v>
      </c>
      <c r="S7" s="7">
        <v>70</v>
      </c>
      <c r="T7" s="7"/>
      <c r="U7" s="7"/>
      <c r="V7" s="7">
        <v>40</v>
      </c>
      <c r="W7" s="7"/>
      <c r="X7" s="7"/>
      <c r="Y7" s="7">
        <v>70</v>
      </c>
      <c r="Z7" s="7"/>
      <c r="AA7" s="7"/>
      <c r="AB7" s="7">
        <v>15</v>
      </c>
      <c r="AC7" s="7">
        <v>20</v>
      </c>
      <c r="AD7" s="7">
        <v>4.5</v>
      </c>
      <c r="AE7" s="7">
        <v>4.5</v>
      </c>
      <c r="AF7" s="7"/>
      <c r="AG7" s="7">
        <v>30</v>
      </c>
      <c r="AH7" s="31"/>
    </row>
    <row r="8" spans="1:34" s="11" customFormat="1" ht="18" customHeight="1">
      <c r="A8" s="1">
        <v>4</v>
      </c>
      <c r="B8" s="1">
        <v>58240</v>
      </c>
      <c r="C8" s="5" t="s">
        <v>151</v>
      </c>
      <c r="D8" s="1" t="s">
        <v>29</v>
      </c>
      <c r="E8" s="6" t="s">
        <v>99</v>
      </c>
      <c r="F8" s="1" t="s">
        <v>13</v>
      </c>
      <c r="G8" s="1">
        <f t="shared" si="0"/>
        <v>357.5</v>
      </c>
      <c r="H8" s="30"/>
      <c r="I8" s="7">
        <v>10</v>
      </c>
      <c r="J8" s="7">
        <v>4.5</v>
      </c>
      <c r="K8" s="66"/>
      <c r="L8" s="7"/>
      <c r="M8" s="7"/>
      <c r="N8" s="7">
        <v>45</v>
      </c>
      <c r="O8" s="7"/>
      <c r="P8" s="7">
        <v>4</v>
      </c>
      <c r="Q8" s="7">
        <v>17.5</v>
      </c>
      <c r="R8" s="7">
        <v>36</v>
      </c>
      <c r="S8" s="7">
        <v>45</v>
      </c>
      <c r="T8" s="7"/>
      <c r="U8" s="7"/>
      <c r="V8" s="7">
        <v>45</v>
      </c>
      <c r="W8" s="7"/>
      <c r="X8" s="7"/>
      <c r="Y8" s="7">
        <v>65</v>
      </c>
      <c r="Z8" s="7"/>
      <c r="AA8" s="7"/>
      <c r="AB8" s="7">
        <v>12.5</v>
      </c>
      <c r="AC8" s="7">
        <v>25</v>
      </c>
      <c r="AD8" s="7">
        <v>4</v>
      </c>
      <c r="AE8" s="7">
        <v>4</v>
      </c>
      <c r="AF8" s="7"/>
      <c r="AG8" s="7">
        <v>40</v>
      </c>
      <c r="AH8" s="31"/>
    </row>
    <row r="9" spans="1:34" s="11" customFormat="1" ht="18" customHeight="1">
      <c r="A9" s="1">
        <v>5</v>
      </c>
      <c r="B9" s="1">
        <v>49303</v>
      </c>
      <c r="C9" s="5" t="s">
        <v>222</v>
      </c>
      <c r="D9" s="1" t="s">
        <v>29</v>
      </c>
      <c r="E9" s="6" t="s">
        <v>223</v>
      </c>
      <c r="F9" s="1" t="s">
        <v>11</v>
      </c>
      <c r="G9" s="1">
        <f t="shared" si="0"/>
        <v>300</v>
      </c>
      <c r="H9" s="30"/>
      <c r="I9" s="7">
        <v>10</v>
      </c>
      <c r="J9" s="7"/>
      <c r="K9" s="66"/>
      <c r="L9" s="7">
        <v>40</v>
      </c>
      <c r="M9" s="7"/>
      <c r="N9" s="7"/>
      <c r="O9" s="7"/>
      <c r="P9" s="7"/>
      <c r="Q9" s="7"/>
      <c r="R9" s="7">
        <v>120</v>
      </c>
      <c r="S9" s="7"/>
      <c r="T9" s="7"/>
      <c r="U9" s="7"/>
      <c r="V9" s="7"/>
      <c r="W9" s="7">
        <v>75</v>
      </c>
      <c r="X9" s="7"/>
      <c r="Y9" s="7"/>
      <c r="Z9" s="7"/>
      <c r="AA9" s="7"/>
      <c r="AB9" s="7"/>
      <c r="AC9" s="7"/>
      <c r="AD9" s="7"/>
      <c r="AE9" s="7"/>
      <c r="AF9" s="7">
        <v>55</v>
      </c>
      <c r="AG9" s="7"/>
      <c r="AH9" s="31"/>
    </row>
    <row r="10" spans="1:34" s="11" customFormat="1" ht="18" customHeight="1">
      <c r="A10" s="1">
        <v>6</v>
      </c>
      <c r="B10" s="1">
        <v>57853</v>
      </c>
      <c r="C10" s="5" t="s">
        <v>152</v>
      </c>
      <c r="D10" s="1" t="s">
        <v>29</v>
      </c>
      <c r="E10" s="6" t="s">
        <v>18</v>
      </c>
      <c r="F10" s="1" t="s">
        <v>13</v>
      </c>
      <c r="G10" s="1">
        <f t="shared" si="0"/>
        <v>248.5</v>
      </c>
      <c r="H10" s="30"/>
      <c r="I10" s="7">
        <v>9</v>
      </c>
      <c r="J10" s="7">
        <v>5</v>
      </c>
      <c r="K10" s="66"/>
      <c r="L10" s="7"/>
      <c r="M10" s="7"/>
      <c r="N10" s="7">
        <v>60</v>
      </c>
      <c r="O10" s="7"/>
      <c r="P10" s="7">
        <v>4.5</v>
      </c>
      <c r="Q10" s="7">
        <v>20</v>
      </c>
      <c r="R10" s="7"/>
      <c r="S10" s="7"/>
      <c r="T10" s="7"/>
      <c r="U10" s="7"/>
      <c r="V10" s="7"/>
      <c r="W10" s="7"/>
      <c r="X10" s="7"/>
      <c r="Y10" s="7">
        <v>75</v>
      </c>
      <c r="Z10" s="7"/>
      <c r="AA10" s="7"/>
      <c r="AB10" s="7"/>
      <c r="AC10" s="7">
        <v>30</v>
      </c>
      <c r="AD10" s="7">
        <v>5</v>
      </c>
      <c r="AE10" s="7">
        <v>5</v>
      </c>
      <c r="AF10" s="7"/>
      <c r="AG10" s="7">
        <v>35</v>
      </c>
      <c r="AH10" s="31"/>
    </row>
    <row r="11" spans="1:34" s="11" customFormat="1" ht="18" customHeight="1">
      <c r="A11" s="1">
        <v>7</v>
      </c>
      <c r="B11" s="1">
        <v>57492</v>
      </c>
      <c r="C11" s="5" t="s">
        <v>224</v>
      </c>
      <c r="D11" s="1" t="s">
        <v>29</v>
      </c>
      <c r="E11" s="6" t="s">
        <v>12</v>
      </c>
      <c r="F11" s="1" t="s">
        <v>11</v>
      </c>
      <c r="G11" s="1">
        <f t="shared" si="0"/>
        <v>214</v>
      </c>
      <c r="H11" s="30"/>
      <c r="I11" s="7">
        <v>9</v>
      </c>
      <c r="J11" s="7"/>
      <c r="K11" s="7">
        <v>40</v>
      </c>
      <c r="L11" s="7"/>
      <c r="M11" s="7"/>
      <c r="N11" s="7"/>
      <c r="O11" s="7"/>
      <c r="P11" s="7"/>
      <c r="Q11" s="7"/>
      <c r="R11" s="7">
        <v>80</v>
      </c>
      <c r="S11" s="7">
        <v>35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>
        <v>50</v>
      </c>
      <c r="AG11" s="7"/>
      <c r="AH11" s="31"/>
    </row>
    <row r="12" spans="1:34" s="11" customFormat="1" ht="18" customHeight="1">
      <c r="A12" s="1">
        <v>8</v>
      </c>
      <c r="B12" s="1">
        <v>46031</v>
      </c>
      <c r="C12" s="5" t="s">
        <v>227</v>
      </c>
      <c r="D12" s="1" t="s">
        <v>29</v>
      </c>
      <c r="E12" s="6" t="s">
        <v>228</v>
      </c>
      <c r="F12" s="1" t="s">
        <v>199</v>
      </c>
      <c r="G12" s="1">
        <f t="shared" si="0"/>
        <v>180</v>
      </c>
      <c r="H12" s="30"/>
      <c r="I12" s="7"/>
      <c r="J12" s="7"/>
      <c r="K12" s="66"/>
      <c r="L12" s="7"/>
      <c r="M12" s="7"/>
      <c r="N12" s="7"/>
      <c r="O12" s="7"/>
      <c r="P12" s="7"/>
      <c r="Q12" s="7"/>
      <c r="R12" s="7">
        <v>45</v>
      </c>
      <c r="S12" s="7">
        <v>25</v>
      </c>
      <c r="T12" s="7"/>
      <c r="U12" s="7"/>
      <c r="V12" s="7"/>
      <c r="W12" s="7"/>
      <c r="X12" s="7">
        <v>70</v>
      </c>
      <c r="Y12" s="7"/>
      <c r="Z12" s="7"/>
      <c r="AA12" s="7"/>
      <c r="AB12" s="7"/>
      <c r="AC12" s="7"/>
      <c r="AD12" s="7"/>
      <c r="AE12" s="7"/>
      <c r="AF12" s="7">
        <v>40</v>
      </c>
      <c r="AG12" s="7"/>
      <c r="AH12" s="31"/>
    </row>
    <row r="13" spans="1:34" s="11" customFormat="1" ht="18" customHeight="1">
      <c r="A13" s="1">
        <v>9</v>
      </c>
      <c r="B13" s="1">
        <v>59641</v>
      </c>
      <c r="C13" s="5" t="s">
        <v>225</v>
      </c>
      <c r="D13" s="1" t="s">
        <v>29</v>
      </c>
      <c r="E13" s="6" t="s">
        <v>226</v>
      </c>
      <c r="F13" s="1" t="s">
        <v>11</v>
      </c>
      <c r="G13" s="1">
        <f t="shared" si="0"/>
        <v>152</v>
      </c>
      <c r="H13" s="30"/>
      <c r="I13" s="7">
        <v>8</v>
      </c>
      <c r="J13" s="7"/>
      <c r="K13" s="66"/>
      <c r="L13" s="7"/>
      <c r="M13" s="7"/>
      <c r="N13" s="7"/>
      <c r="O13" s="7"/>
      <c r="P13" s="7"/>
      <c r="Q13" s="7"/>
      <c r="R13" s="7">
        <v>29</v>
      </c>
      <c r="S13" s="7"/>
      <c r="T13" s="7"/>
      <c r="U13" s="7"/>
      <c r="V13" s="7"/>
      <c r="W13" s="7">
        <v>70</v>
      </c>
      <c r="X13" s="7"/>
      <c r="Y13" s="7"/>
      <c r="Z13" s="7"/>
      <c r="AA13" s="7"/>
      <c r="AB13" s="7"/>
      <c r="AC13" s="7"/>
      <c r="AD13" s="7"/>
      <c r="AE13" s="7"/>
      <c r="AF13" s="7">
        <v>45</v>
      </c>
      <c r="AG13" s="7"/>
      <c r="AH13" s="31"/>
    </row>
    <row r="14" spans="1:34" s="11" customFormat="1" ht="18" customHeight="1">
      <c r="A14" s="1">
        <v>10</v>
      </c>
      <c r="B14" s="1">
        <v>61666</v>
      </c>
      <c r="C14" s="5" t="s">
        <v>1542</v>
      </c>
      <c r="D14" s="1" t="s">
        <v>29</v>
      </c>
      <c r="E14" s="6" t="s">
        <v>12</v>
      </c>
      <c r="F14" s="1" t="s">
        <v>1531</v>
      </c>
      <c r="G14" s="1">
        <f t="shared" si="0"/>
        <v>149</v>
      </c>
      <c r="H14" s="30"/>
      <c r="I14" s="7"/>
      <c r="J14" s="7"/>
      <c r="K14" s="66"/>
      <c r="L14" s="7"/>
      <c r="M14" s="7">
        <v>9</v>
      </c>
      <c r="N14" s="7"/>
      <c r="O14" s="7"/>
      <c r="P14" s="7"/>
      <c r="Q14" s="7"/>
      <c r="R14" s="7">
        <v>100</v>
      </c>
      <c r="S14" s="7">
        <v>40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1"/>
    </row>
    <row r="15" spans="1:34" s="11" customFormat="1" ht="18" customHeight="1">
      <c r="A15" s="1">
        <v>11</v>
      </c>
      <c r="B15" s="1">
        <v>48115</v>
      </c>
      <c r="C15" s="5" t="s">
        <v>1539</v>
      </c>
      <c r="D15" s="1" t="s">
        <v>29</v>
      </c>
      <c r="E15" s="6" t="s">
        <v>1540</v>
      </c>
      <c r="F15" s="1" t="s">
        <v>1541</v>
      </c>
      <c r="G15" s="1">
        <f t="shared" si="0"/>
        <v>143</v>
      </c>
      <c r="H15" s="30"/>
      <c r="I15" s="7">
        <v>10</v>
      </c>
      <c r="J15" s="7"/>
      <c r="K15" s="66"/>
      <c r="L15" s="7"/>
      <c r="M15" s="7">
        <v>8</v>
      </c>
      <c r="N15" s="7"/>
      <c r="O15" s="7"/>
      <c r="P15" s="7"/>
      <c r="Q15" s="7"/>
      <c r="R15" s="7">
        <v>65</v>
      </c>
      <c r="S15" s="7">
        <v>60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31"/>
    </row>
    <row r="16" spans="1:34" s="11" customFormat="1" ht="18" customHeight="1">
      <c r="A16" s="1">
        <v>12</v>
      </c>
      <c r="B16" s="1">
        <v>55964</v>
      </c>
      <c r="C16" s="5" t="s">
        <v>231</v>
      </c>
      <c r="D16" s="1" t="s">
        <v>29</v>
      </c>
      <c r="E16" s="6" t="s">
        <v>226</v>
      </c>
      <c r="F16" s="1" t="s">
        <v>11</v>
      </c>
      <c r="G16" s="1">
        <f t="shared" si="0"/>
        <v>129</v>
      </c>
      <c r="H16" s="30"/>
      <c r="I16" s="7">
        <v>7</v>
      </c>
      <c r="J16" s="7"/>
      <c r="K16" s="66"/>
      <c r="L16" s="7"/>
      <c r="M16" s="7"/>
      <c r="N16" s="7"/>
      <c r="O16" s="7"/>
      <c r="P16" s="7"/>
      <c r="Q16" s="7"/>
      <c r="R16" s="7">
        <v>22</v>
      </c>
      <c r="S16" s="7"/>
      <c r="T16" s="7"/>
      <c r="U16" s="7"/>
      <c r="V16" s="7"/>
      <c r="W16" s="7">
        <v>65</v>
      </c>
      <c r="X16" s="7"/>
      <c r="Y16" s="7"/>
      <c r="Z16" s="7"/>
      <c r="AA16" s="7"/>
      <c r="AB16" s="7"/>
      <c r="AC16" s="7"/>
      <c r="AD16" s="7"/>
      <c r="AE16" s="7"/>
      <c r="AF16" s="7">
        <v>35</v>
      </c>
      <c r="AG16" s="7"/>
      <c r="AH16" s="31"/>
    </row>
    <row r="17" spans="1:34" s="11" customFormat="1" ht="18" customHeight="1">
      <c r="A17" s="1">
        <v>13</v>
      </c>
      <c r="B17" s="1">
        <v>59963</v>
      </c>
      <c r="C17" s="5" t="s">
        <v>347</v>
      </c>
      <c r="D17" s="1" t="s">
        <v>29</v>
      </c>
      <c r="E17" s="6" t="s">
        <v>348</v>
      </c>
      <c r="F17" s="1" t="s">
        <v>13</v>
      </c>
      <c r="G17" s="1">
        <f t="shared" si="0"/>
        <v>103</v>
      </c>
      <c r="H17" s="30"/>
      <c r="I17" s="7">
        <v>6</v>
      </c>
      <c r="J17" s="7"/>
      <c r="K17" s="66"/>
      <c r="L17" s="7"/>
      <c r="M17" s="7"/>
      <c r="N17" s="7">
        <v>40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50</v>
      </c>
      <c r="Z17" s="7"/>
      <c r="AA17" s="7"/>
      <c r="AB17" s="7"/>
      <c r="AC17" s="7"/>
      <c r="AD17" s="7">
        <v>3.5</v>
      </c>
      <c r="AE17" s="7">
        <v>3.5</v>
      </c>
      <c r="AF17" s="7"/>
      <c r="AG17" s="7"/>
      <c r="AH17" s="31"/>
    </row>
    <row r="18" spans="1:34" s="11" customFormat="1" ht="18" customHeight="1">
      <c r="A18" s="1">
        <v>14</v>
      </c>
      <c r="B18" s="1">
        <v>60809</v>
      </c>
      <c r="C18" s="5" t="s">
        <v>908</v>
      </c>
      <c r="D18" s="1" t="s">
        <v>29</v>
      </c>
      <c r="E18" s="6" t="s">
        <v>221</v>
      </c>
      <c r="F18" s="1" t="s">
        <v>16</v>
      </c>
      <c r="G18" s="1">
        <f t="shared" si="0"/>
        <v>102</v>
      </c>
      <c r="H18" s="30"/>
      <c r="I18" s="7"/>
      <c r="J18" s="7"/>
      <c r="K18" s="66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37</v>
      </c>
      <c r="W18" s="7"/>
      <c r="X18" s="7">
        <v>65</v>
      </c>
      <c r="Y18" s="7"/>
      <c r="Z18" s="7"/>
      <c r="AA18" s="7"/>
      <c r="AB18" s="7"/>
      <c r="AC18" s="7"/>
      <c r="AD18" s="7"/>
      <c r="AE18" s="7"/>
      <c r="AF18" s="7"/>
      <c r="AG18" s="7"/>
      <c r="AH18" s="31"/>
    </row>
    <row r="19" spans="1:34" s="11" customFormat="1" ht="18" customHeight="1">
      <c r="A19" s="1">
        <v>15</v>
      </c>
      <c r="B19" s="1">
        <v>55777</v>
      </c>
      <c r="C19" s="5" t="s">
        <v>586</v>
      </c>
      <c r="D19" s="1" t="s">
        <v>29</v>
      </c>
      <c r="E19" s="6" t="s">
        <v>18</v>
      </c>
      <c r="F19" s="1" t="s">
        <v>13</v>
      </c>
      <c r="G19" s="1">
        <f t="shared" si="0"/>
        <v>96.5</v>
      </c>
      <c r="H19" s="30"/>
      <c r="I19" s="7">
        <v>7</v>
      </c>
      <c r="J19" s="7"/>
      <c r="K19" s="66"/>
      <c r="L19" s="7"/>
      <c r="M19" s="7"/>
      <c r="N19" s="7"/>
      <c r="O19" s="7"/>
      <c r="P19" s="7"/>
      <c r="Q19" s="7">
        <v>12.5</v>
      </c>
      <c r="R19" s="7"/>
      <c r="S19" s="7"/>
      <c r="T19" s="7"/>
      <c r="U19" s="7"/>
      <c r="V19" s="7"/>
      <c r="W19" s="7"/>
      <c r="X19" s="7"/>
      <c r="Y19" s="7">
        <v>60</v>
      </c>
      <c r="Z19" s="7"/>
      <c r="AA19" s="7"/>
      <c r="AB19" s="7"/>
      <c r="AC19" s="7">
        <v>17</v>
      </c>
      <c r="AD19" s="7"/>
      <c r="AE19" s="7"/>
      <c r="AF19" s="7"/>
      <c r="AG19" s="7"/>
      <c r="AH19" s="31"/>
    </row>
    <row r="20" spans="1:34" s="11" customFormat="1" ht="18" customHeight="1">
      <c r="A20" s="1">
        <v>16</v>
      </c>
      <c r="B20" s="1">
        <v>47995</v>
      </c>
      <c r="C20" s="5" t="s">
        <v>528</v>
      </c>
      <c r="D20" s="1" t="s">
        <v>29</v>
      </c>
      <c r="E20" s="6" t="s">
        <v>453</v>
      </c>
      <c r="F20" s="1" t="s">
        <v>447</v>
      </c>
      <c r="G20" s="1">
        <f t="shared" si="0"/>
        <v>87</v>
      </c>
      <c r="H20" s="30"/>
      <c r="I20" s="7"/>
      <c r="J20" s="7"/>
      <c r="K20" s="66"/>
      <c r="L20" s="7"/>
      <c r="M20" s="7">
        <v>7</v>
      </c>
      <c r="N20" s="7"/>
      <c r="O20" s="7"/>
      <c r="P20" s="7"/>
      <c r="Q20" s="7"/>
      <c r="R20" s="7">
        <v>55</v>
      </c>
      <c r="S20" s="7"/>
      <c r="T20" s="7"/>
      <c r="U20" s="7">
        <v>5</v>
      </c>
      <c r="V20" s="7"/>
      <c r="W20" s="7"/>
      <c r="X20" s="7"/>
      <c r="Y20" s="7"/>
      <c r="Z20" s="7"/>
      <c r="AA20" s="7">
        <v>20</v>
      </c>
      <c r="AB20" s="7"/>
      <c r="AC20" s="7"/>
      <c r="AD20" s="7"/>
      <c r="AE20" s="7"/>
      <c r="AF20" s="7"/>
      <c r="AG20" s="7"/>
      <c r="AH20" s="31"/>
    </row>
    <row r="21" spans="1:34" s="11" customFormat="1" ht="18" customHeight="1">
      <c r="A21" s="1">
        <v>17</v>
      </c>
      <c r="B21" s="1">
        <v>59108</v>
      </c>
      <c r="C21" s="5" t="s">
        <v>858</v>
      </c>
      <c r="D21" s="1" t="s">
        <v>29</v>
      </c>
      <c r="E21" s="6" t="s">
        <v>328</v>
      </c>
      <c r="F21" s="1" t="s">
        <v>13</v>
      </c>
      <c r="G21" s="1">
        <f t="shared" si="0"/>
        <v>60</v>
      </c>
      <c r="H21" s="30"/>
      <c r="I21" s="7">
        <v>5</v>
      </c>
      <c r="J21" s="7"/>
      <c r="K21" s="66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55</v>
      </c>
      <c r="Z21" s="7"/>
      <c r="AA21" s="7"/>
      <c r="AB21" s="7"/>
      <c r="AC21" s="7"/>
      <c r="AD21" s="7"/>
      <c r="AE21" s="7"/>
      <c r="AF21" s="7"/>
      <c r="AG21" s="7"/>
      <c r="AH21" s="31"/>
    </row>
    <row r="22" spans="1:34" s="11" customFormat="1" ht="18" customHeight="1">
      <c r="A22" s="1">
        <v>18</v>
      </c>
      <c r="B22" s="1">
        <v>60750</v>
      </c>
      <c r="C22" s="5" t="s">
        <v>839</v>
      </c>
      <c r="D22" s="1" t="s">
        <v>29</v>
      </c>
      <c r="E22" s="6" t="s">
        <v>212</v>
      </c>
      <c r="F22" s="1" t="s">
        <v>11</v>
      </c>
      <c r="G22" s="1">
        <f t="shared" si="0"/>
        <v>40.5</v>
      </c>
      <c r="H22" s="30"/>
      <c r="I22" s="7">
        <v>3</v>
      </c>
      <c r="J22" s="7"/>
      <c r="K22" s="66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>
        <v>37.5</v>
      </c>
      <c r="AA22" s="7"/>
      <c r="AB22" s="7"/>
      <c r="AC22" s="7"/>
      <c r="AD22" s="7"/>
      <c r="AE22" s="7"/>
      <c r="AF22" s="7"/>
      <c r="AG22" s="7"/>
      <c r="AH22" s="31"/>
    </row>
    <row r="23" spans="1:34" s="11" customFormat="1" ht="18" customHeight="1">
      <c r="A23" s="1">
        <v>19</v>
      </c>
      <c r="B23" s="1">
        <v>55687</v>
      </c>
      <c r="C23" s="5" t="s">
        <v>1544</v>
      </c>
      <c r="D23" s="1" t="s">
        <v>29</v>
      </c>
      <c r="E23" s="6" t="s">
        <v>1545</v>
      </c>
      <c r="F23" s="1" t="s">
        <v>1531</v>
      </c>
      <c r="G23" s="1">
        <f t="shared" si="0"/>
        <v>40</v>
      </c>
      <c r="H23" s="30"/>
      <c r="I23" s="7"/>
      <c r="J23" s="7"/>
      <c r="K23" s="66"/>
      <c r="L23" s="7"/>
      <c r="M23" s="7"/>
      <c r="N23" s="7"/>
      <c r="O23" s="7"/>
      <c r="P23" s="7"/>
      <c r="Q23" s="7"/>
      <c r="R23" s="7">
        <v>20</v>
      </c>
      <c r="S23" s="7">
        <v>20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1"/>
    </row>
    <row r="24" spans="1:34" s="11" customFormat="1" ht="18" customHeight="1">
      <c r="A24" s="1">
        <v>19</v>
      </c>
      <c r="B24" s="1">
        <v>48100</v>
      </c>
      <c r="C24" s="5" t="s">
        <v>1660</v>
      </c>
      <c r="D24" s="1" t="s">
        <v>29</v>
      </c>
      <c r="E24" s="6" t="s">
        <v>12</v>
      </c>
      <c r="F24" s="1" t="s">
        <v>1221</v>
      </c>
      <c r="G24" s="1">
        <f t="shared" si="0"/>
        <v>40</v>
      </c>
      <c r="H24" s="30"/>
      <c r="I24" s="7"/>
      <c r="J24" s="7"/>
      <c r="K24" s="66"/>
      <c r="L24" s="7"/>
      <c r="M24" s="7"/>
      <c r="N24" s="7"/>
      <c r="O24" s="7">
        <v>40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31"/>
    </row>
    <row r="25" spans="1:34" s="11" customFormat="1" ht="18" customHeight="1">
      <c r="A25" s="1">
        <v>21</v>
      </c>
      <c r="B25" s="1">
        <v>59729</v>
      </c>
      <c r="C25" s="5" t="s">
        <v>229</v>
      </c>
      <c r="D25" s="1" t="s">
        <v>29</v>
      </c>
      <c r="E25" s="6" t="s">
        <v>230</v>
      </c>
      <c r="F25" s="1" t="s">
        <v>11</v>
      </c>
      <c r="G25" s="1">
        <f t="shared" si="0"/>
        <v>39</v>
      </c>
      <c r="H25" s="30"/>
      <c r="I25" s="7">
        <v>2</v>
      </c>
      <c r="J25" s="7"/>
      <c r="K25" s="66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>
        <v>37</v>
      </c>
      <c r="AG25" s="7"/>
      <c r="AH25" s="31"/>
    </row>
    <row r="26" spans="1:34" s="11" customFormat="1" ht="18" customHeight="1">
      <c r="A26" s="1">
        <v>22</v>
      </c>
      <c r="B26" s="1">
        <v>61808</v>
      </c>
      <c r="C26" s="5" t="s">
        <v>1661</v>
      </c>
      <c r="D26" s="1" t="s">
        <v>29</v>
      </c>
      <c r="E26" s="6" t="s">
        <v>1654</v>
      </c>
      <c r="F26" s="1" t="s">
        <v>15</v>
      </c>
      <c r="G26" s="1">
        <f t="shared" si="0"/>
        <v>37.5</v>
      </c>
      <c r="H26" s="30"/>
      <c r="I26" s="7"/>
      <c r="J26" s="7"/>
      <c r="K26" s="66"/>
      <c r="L26" s="7"/>
      <c r="M26" s="7"/>
      <c r="N26" s="7"/>
      <c r="O26" s="7">
        <v>37.5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1"/>
    </row>
    <row r="27" spans="1:34" s="11" customFormat="1" ht="18" customHeight="1">
      <c r="A27" s="1">
        <v>23</v>
      </c>
      <c r="B27" s="1">
        <v>58333</v>
      </c>
      <c r="C27" s="5" t="s">
        <v>1250</v>
      </c>
      <c r="D27" s="1" t="s">
        <v>29</v>
      </c>
      <c r="E27" s="6" t="s">
        <v>1251</v>
      </c>
      <c r="F27" s="1" t="s">
        <v>439</v>
      </c>
      <c r="G27" s="1">
        <f t="shared" si="0"/>
        <v>35</v>
      </c>
      <c r="H27" s="30"/>
      <c r="I27" s="7"/>
      <c r="J27" s="7"/>
      <c r="K27" s="66"/>
      <c r="L27" s="7"/>
      <c r="M27" s="7">
        <v>5</v>
      </c>
      <c r="N27" s="7"/>
      <c r="O27" s="7"/>
      <c r="P27" s="7"/>
      <c r="Q27" s="7"/>
      <c r="R27" s="7"/>
      <c r="S27" s="7"/>
      <c r="T27" s="7">
        <v>30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1"/>
    </row>
    <row r="28" spans="1:34" s="11" customFormat="1" ht="18" customHeight="1">
      <c r="A28" s="1">
        <v>24</v>
      </c>
      <c r="B28" s="1">
        <v>46832</v>
      </c>
      <c r="C28" s="5" t="s">
        <v>1543</v>
      </c>
      <c r="D28" s="1" t="s">
        <v>29</v>
      </c>
      <c r="E28" s="6" t="s">
        <v>12</v>
      </c>
      <c r="F28" s="1" t="s">
        <v>14</v>
      </c>
      <c r="G28" s="1">
        <f t="shared" si="0"/>
        <v>30</v>
      </c>
      <c r="H28" s="30"/>
      <c r="I28" s="7"/>
      <c r="J28" s="7"/>
      <c r="K28" s="66"/>
      <c r="L28" s="7"/>
      <c r="M28" s="7"/>
      <c r="N28" s="7"/>
      <c r="O28" s="7"/>
      <c r="P28" s="7"/>
      <c r="Q28" s="7"/>
      <c r="R28" s="7"/>
      <c r="S28" s="7">
        <v>30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1"/>
    </row>
    <row r="29" spans="1:34" s="11" customFormat="1" ht="18" customHeight="1">
      <c r="A29" s="1">
        <v>25</v>
      </c>
      <c r="B29" s="1">
        <v>54945</v>
      </c>
      <c r="C29" s="5" t="s">
        <v>529</v>
      </c>
      <c r="D29" s="1" t="s">
        <v>29</v>
      </c>
      <c r="E29" s="6" t="s">
        <v>453</v>
      </c>
      <c r="F29" s="1" t="s">
        <v>447</v>
      </c>
      <c r="G29" s="1">
        <f t="shared" si="0"/>
        <v>21.5</v>
      </c>
      <c r="H29" s="30"/>
      <c r="I29" s="7"/>
      <c r="J29" s="7"/>
      <c r="K29" s="66"/>
      <c r="L29" s="7"/>
      <c r="M29" s="7"/>
      <c r="N29" s="7"/>
      <c r="O29" s="7"/>
      <c r="P29" s="7"/>
      <c r="Q29" s="7"/>
      <c r="R29" s="7"/>
      <c r="S29" s="7"/>
      <c r="T29" s="7"/>
      <c r="U29" s="7">
        <v>4</v>
      </c>
      <c r="V29" s="7"/>
      <c r="W29" s="7"/>
      <c r="X29" s="7"/>
      <c r="Y29" s="7"/>
      <c r="Z29" s="7"/>
      <c r="AA29" s="7">
        <v>17.5</v>
      </c>
      <c r="AB29" s="7"/>
      <c r="AC29" s="7"/>
      <c r="AD29" s="7"/>
      <c r="AE29" s="7"/>
      <c r="AF29" s="7"/>
      <c r="AG29" s="7"/>
      <c r="AH29" s="31"/>
    </row>
    <row r="30" spans="1:34" s="11" customFormat="1" ht="18" customHeight="1">
      <c r="A30" s="1">
        <v>26</v>
      </c>
      <c r="B30" s="1">
        <v>54921</v>
      </c>
      <c r="C30" s="5" t="s">
        <v>1840</v>
      </c>
      <c r="D30" s="1" t="s">
        <v>29</v>
      </c>
      <c r="E30" s="6" t="s">
        <v>1841</v>
      </c>
      <c r="F30" s="1" t="s">
        <v>435</v>
      </c>
      <c r="G30" s="1">
        <f t="shared" si="0"/>
        <v>20</v>
      </c>
      <c r="H30" s="30"/>
      <c r="I30" s="7">
        <v>10</v>
      </c>
      <c r="J30" s="7"/>
      <c r="K30" s="66"/>
      <c r="L30" s="7"/>
      <c r="M30" s="7">
        <v>10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1"/>
    </row>
    <row r="31" spans="1:34" s="11" customFormat="1" ht="18" customHeight="1">
      <c r="A31" s="1">
        <v>27</v>
      </c>
      <c r="B31" s="1">
        <v>47715</v>
      </c>
      <c r="C31" s="5" t="s">
        <v>530</v>
      </c>
      <c r="D31" s="1" t="s">
        <v>29</v>
      </c>
      <c r="E31" s="6" t="s">
        <v>12</v>
      </c>
      <c r="F31" s="1" t="s">
        <v>447</v>
      </c>
      <c r="G31" s="1">
        <f t="shared" si="0"/>
        <v>19.5</v>
      </c>
      <c r="H31" s="30"/>
      <c r="I31" s="7"/>
      <c r="J31" s="7"/>
      <c r="K31" s="66"/>
      <c r="L31" s="7"/>
      <c r="M31" s="7"/>
      <c r="N31" s="7"/>
      <c r="O31" s="7"/>
      <c r="P31" s="7"/>
      <c r="Q31" s="7"/>
      <c r="R31" s="7"/>
      <c r="S31" s="7"/>
      <c r="T31" s="7"/>
      <c r="U31" s="7">
        <v>4.5</v>
      </c>
      <c r="V31" s="7"/>
      <c r="W31" s="7"/>
      <c r="X31" s="7"/>
      <c r="Y31" s="7"/>
      <c r="Z31" s="7"/>
      <c r="AA31" s="7">
        <v>15</v>
      </c>
      <c r="AB31" s="7"/>
      <c r="AC31" s="7"/>
      <c r="AD31" s="7"/>
      <c r="AE31" s="7"/>
      <c r="AF31" s="7"/>
      <c r="AG31" s="7"/>
      <c r="AH31" s="31"/>
    </row>
    <row r="32" spans="1:34" s="11" customFormat="1" ht="18" customHeight="1">
      <c r="A32" s="1">
        <v>28</v>
      </c>
      <c r="B32" s="1">
        <v>62091</v>
      </c>
      <c r="C32" s="5" t="s">
        <v>1843</v>
      </c>
      <c r="D32" s="1" t="s">
        <v>29</v>
      </c>
      <c r="E32" s="6" t="s">
        <v>12</v>
      </c>
      <c r="F32" s="1" t="s">
        <v>8</v>
      </c>
      <c r="G32" s="1">
        <f t="shared" si="0"/>
        <v>12</v>
      </c>
      <c r="H32" s="30"/>
      <c r="I32" s="7">
        <v>9</v>
      </c>
      <c r="J32" s="7"/>
      <c r="K32" s="66"/>
      <c r="L32" s="7"/>
      <c r="M32" s="7">
        <v>3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1"/>
    </row>
    <row r="33" spans="1:34" s="11" customFormat="1" ht="18" customHeight="1">
      <c r="A33" s="1">
        <v>29</v>
      </c>
      <c r="B33" s="1">
        <v>62204</v>
      </c>
      <c r="C33" s="5" t="s">
        <v>2283</v>
      </c>
      <c r="D33" s="1" t="s">
        <v>29</v>
      </c>
      <c r="E33" s="6" t="s">
        <v>12</v>
      </c>
      <c r="F33" s="1" t="s">
        <v>255</v>
      </c>
      <c r="G33" s="1">
        <f t="shared" si="0"/>
        <v>10</v>
      </c>
      <c r="H33" s="30"/>
      <c r="I33" s="7">
        <v>10</v>
      </c>
      <c r="J33" s="7"/>
      <c r="K33" s="66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1"/>
    </row>
    <row r="34" spans="1:34" s="11" customFormat="1" ht="18" customHeight="1">
      <c r="A34" s="1">
        <v>29</v>
      </c>
      <c r="B34" s="1">
        <v>49976</v>
      </c>
      <c r="C34" s="5" t="s">
        <v>2385</v>
      </c>
      <c r="D34" s="1" t="s">
        <v>29</v>
      </c>
      <c r="E34" s="6" t="s">
        <v>12</v>
      </c>
      <c r="F34" s="1" t="s">
        <v>15</v>
      </c>
      <c r="G34" s="1">
        <f t="shared" si="0"/>
        <v>10</v>
      </c>
      <c r="H34" s="30"/>
      <c r="I34" s="7">
        <v>10</v>
      </c>
      <c r="J34" s="7"/>
      <c r="K34" s="66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1"/>
    </row>
    <row r="35" spans="1:34" s="11" customFormat="1" ht="18" customHeight="1">
      <c r="A35" s="1">
        <v>29</v>
      </c>
      <c r="B35" s="1">
        <v>61048</v>
      </c>
      <c r="C35" s="5" t="s">
        <v>2399</v>
      </c>
      <c r="D35" s="1" t="s">
        <v>29</v>
      </c>
      <c r="E35" s="6" t="s">
        <v>12</v>
      </c>
      <c r="F35" s="1" t="s">
        <v>1267</v>
      </c>
      <c r="G35" s="1">
        <f t="shared" si="0"/>
        <v>10</v>
      </c>
      <c r="H35" s="30"/>
      <c r="I35" s="7">
        <v>10</v>
      </c>
      <c r="J35" s="7"/>
      <c r="K35" s="66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31"/>
    </row>
    <row r="36" spans="1:34" s="11" customFormat="1" ht="18" customHeight="1">
      <c r="A36" s="1">
        <v>29</v>
      </c>
      <c r="B36" s="1">
        <v>43328</v>
      </c>
      <c r="C36" s="5" t="s">
        <v>2625</v>
      </c>
      <c r="D36" s="1" t="s">
        <v>29</v>
      </c>
      <c r="E36" s="6" t="s">
        <v>12</v>
      </c>
      <c r="F36" s="1" t="s">
        <v>239</v>
      </c>
      <c r="G36" s="1">
        <f t="shared" si="0"/>
        <v>10</v>
      </c>
      <c r="H36" s="30"/>
      <c r="I36" s="7">
        <v>10</v>
      </c>
      <c r="J36" s="7"/>
      <c r="K36" s="66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31"/>
    </row>
    <row r="37" spans="1:34" s="11" customFormat="1" ht="18" customHeight="1">
      <c r="A37" s="1">
        <v>29</v>
      </c>
      <c r="B37" s="1">
        <v>59913</v>
      </c>
      <c r="C37" s="5" t="s">
        <v>2641</v>
      </c>
      <c r="D37" s="1" t="s">
        <v>29</v>
      </c>
      <c r="E37" s="6" t="s">
        <v>12</v>
      </c>
      <c r="F37" s="1" t="s">
        <v>8</v>
      </c>
      <c r="G37" s="1">
        <f t="shared" si="0"/>
        <v>10</v>
      </c>
      <c r="H37" s="30"/>
      <c r="I37" s="7">
        <v>10</v>
      </c>
      <c r="J37" s="7"/>
      <c r="K37" s="66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1"/>
    </row>
    <row r="38" spans="1:34" s="11" customFormat="1" ht="18" customHeight="1">
      <c r="A38" s="1">
        <v>34</v>
      </c>
      <c r="B38" s="1">
        <v>59964</v>
      </c>
      <c r="C38" s="5" t="s">
        <v>2284</v>
      </c>
      <c r="D38" s="1" t="s">
        <v>29</v>
      </c>
      <c r="E38" s="6" t="s">
        <v>12</v>
      </c>
      <c r="F38" s="1" t="s">
        <v>255</v>
      </c>
      <c r="G38" s="1">
        <f t="shared" si="0"/>
        <v>9</v>
      </c>
      <c r="H38" s="30"/>
      <c r="I38" s="7">
        <v>9</v>
      </c>
      <c r="J38" s="7"/>
      <c r="K38" s="66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31"/>
    </row>
    <row r="39" spans="1:34" s="11" customFormat="1" ht="18" customHeight="1">
      <c r="A39" s="1">
        <v>35</v>
      </c>
      <c r="B39" s="1">
        <v>61290</v>
      </c>
      <c r="C39" s="5" t="s">
        <v>2181</v>
      </c>
      <c r="D39" s="1" t="s">
        <v>29</v>
      </c>
      <c r="E39" s="6" t="s">
        <v>2182</v>
      </c>
      <c r="F39" s="1" t="s">
        <v>13</v>
      </c>
      <c r="G39" s="1">
        <f t="shared" si="0"/>
        <v>7.5</v>
      </c>
      <c r="H39" s="30"/>
      <c r="I39" s="7">
        <v>4</v>
      </c>
      <c r="J39" s="7">
        <v>3.5</v>
      </c>
      <c r="K39" s="66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31"/>
    </row>
    <row r="40" spans="1:34" s="11" customFormat="1" ht="18" customHeight="1">
      <c r="A40" s="1">
        <v>36</v>
      </c>
      <c r="B40" s="1">
        <v>55080</v>
      </c>
      <c r="C40" s="5" t="s">
        <v>2837</v>
      </c>
      <c r="D40" s="1" t="s">
        <v>29</v>
      </c>
      <c r="E40" s="6" t="s">
        <v>1619</v>
      </c>
      <c r="F40" s="1" t="s">
        <v>11</v>
      </c>
      <c r="G40" s="1">
        <f t="shared" si="0"/>
        <v>4</v>
      </c>
      <c r="H40" s="30"/>
      <c r="I40" s="7">
        <v>4</v>
      </c>
      <c r="J40" s="7"/>
      <c r="K40" s="66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31"/>
    </row>
    <row r="41" spans="1:34" s="11" customFormat="1" ht="18" customHeight="1">
      <c r="A41" s="1">
        <v>37</v>
      </c>
      <c r="B41" s="1">
        <v>57657</v>
      </c>
      <c r="C41" s="5" t="s">
        <v>1846</v>
      </c>
      <c r="D41" s="1" t="s">
        <v>29</v>
      </c>
      <c r="E41" s="6" t="s">
        <v>12</v>
      </c>
      <c r="F41" s="1" t="s">
        <v>439</v>
      </c>
      <c r="G41" s="1">
        <f t="shared" si="0"/>
        <v>1</v>
      </c>
      <c r="H41" s="30"/>
      <c r="I41" s="7"/>
      <c r="J41" s="7"/>
      <c r="K41" s="66"/>
      <c r="L41" s="7"/>
      <c r="M41" s="7">
        <v>1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31"/>
    </row>
    <row r="42" spans="1:34" ht="18" customHeight="1">
      <c r="A42" s="1"/>
      <c r="B42" s="1"/>
      <c r="C42" s="5"/>
      <c r="D42" s="1"/>
      <c r="E42" s="6"/>
      <c r="F42" s="1"/>
      <c r="G42" s="1"/>
      <c r="H42" s="27"/>
      <c r="I42" s="7"/>
      <c r="J42" s="7"/>
      <c r="K42" s="66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33"/>
    </row>
    <row r="43" spans="1:34" ht="6.9" customHeight="1">
      <c r="A43" s="37"/>
      <c r="B43" s="32"/>
      <c r="C43" s="38"/>
      <c r="D43" s="32"/>
      <c r="E43" s="39"/>
      <c r="F43" s="32"/>
      <c r="G43" s="40"/>
      <c r="H43" s="32"/>
      <c r="I43" s="41"/>
      <c r="J43" s="41"/>
      <c r="K43" s="67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36"/>
    </row>
    <row r="44" spans="1:34" s="8" customFormat="1" ht="12.75" customHeight="1">
      <c r="A44" s="13"/>
      <c r="B44" s="14"/>
      <c r="D44" s="14"/>
      <c r="E44" s="15"/>
      <c r="F44" s="14"/>
      <c r="G44" s="14"/>
      <c r="H44" s="14"/>
      <c r="I44" s="12"/>
      <c r="J44" s="12"/>
      <c r="K44" s="68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</row>
  </sheetData>
  <sheetProtection algorithmName="SHA-512" hashValue="rsyUsGupYqIos+/ZhshCSDP6hbeXroCgqeW4fzYRwoprHUH8Yj+lPggkqCuRGKAL94AzyTYXXI1qQcz6tUewYA==" saltValue="BX4Hpvfqnf3CVN/JKGDz+A==" spinCount="100000" sheet="1" selectLockedCells="1" selectUnlockedCells="1"/>
  <sortState xmlns:xlrd2="http://schemas.microsoft.com/office/spreadsheetml/2017/richdata2" ref="B5:AL41">
    <sortCondition descending="1" ref="G5:G41"/>
  </sortState>
  <mergeCells count="27">
    <mergeCell ref="T1:T2"/>
    <mergeCell ref="U1:U2"/>
    <mergeCell ref="A1:G1"/>
    <mergeCell ref="I1:I2"/>
    <mergeCell ref="A2:G2"/>
    <mergeCell ref="S1:S2"/>
    <mergeCell ref="R1:R2"/>
    <mergeCell ref="Q1:Q2"/>
    <mergeCell ref="P1:P2"/>
    <mergeCell ref="O1:O2"/>
    <mergeCell ref="N1:N2"/>
    <mergeCell ref="M1:M2"/>
    <mergeCell ref="K1:K2"/>
    <mergeCell ref="L1:L2"/>
    <mergeCell ref="J1:J2"/>
    <mergeCell ref="AG1:AG2"/>
    <mergeCell ref="AF1:AF2"/>
    <mergeCell ref="AE1:AE2"/>
    <mergeCell ref="AD1:AD2"/>
    <mergeCell ref="AB1:AB2"/>
    <mergeCell ref="W1:W2"/>
    <mergeCell ref="V1:V2"/>
    <mergeCell ref="AA1:AA2"/>
    <mergeCell ref="AC1:AC2"/>
    <mergeCell ref="Z1:Z2"/>
    <mergeCell ref="Y1:Y2"/>
    <mergeCell ref="X1:X2"/>
  </mergeCells>
  <conditionalFormatting sqref="B3:C3">
    <cfRule type="duplicateValues" dxfId="279" priority="2" stopIfTrue="1"/>
  </conditionalFormatting>
  <conditionalFormatting sqref="B5:C41">
    <cfRule type="duplicateValues" dxfId="278" priority="22958" stopIfTrue="1"/>
  </conditionalFormatting>
  <conditionalFormatting sqref="B5:C42">
    <cfRule type="duplicateValues" dxfId="277" priority="14256" stopIfTrue="1"/>
  </conditionalFormatting>
  <conditionalFormatting sqref="B42:C44">
    <cfRule type="duplicateValues" dxfId="276" priority="6899" stopIfTrue="1"/>
  </conditionalFormatting>
  <conditionalFormatting sqref="B42:C65560 B1:C2 B4:C4">
    <cfRule type="expression" dxfId="275" priority="6900" stopIfTrue="1">
      <formula>AND(COUNTIF($B$1:$C$2, B1)+COUNTIF($B$4:$C$4, B1)+COUNTIF($B$42:$C$65560, B1)&gt;1,NOT(ISBLANK(B1)))</formula>
    </cfRule>
  </conditionalFormatting>
  <conditionalFormatting sqref="C42">
    <cfRule type="duplicateValues" dxfId="27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90"/>
  <sheetViews>
    <sheetView zoomScaleNormal="100" workbookViewId="0">
      <selection activeCell="A18" sqref="A18:A19"/>
    </sheetView>
  </sheetViews>
  <sheetFormatPr defaultColWidth="9.109375" defaultRowHeight="13.8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6.44140625" style="10" bestFit="1" customWidth="1"/>
    <col min="6" max="6" width="8" style="2" customWidth="1"/>
    <col min="7" max="7" width="8" style="2" bestFit="1" customWidth="1"/>
    <col min="8" max="8" width="1" style="2" customWidth="1"/>
    <col min="9" max="15" width="6.6640625" style="12" customWidth="1"/>
    <col min="16" max="17" width="7.33203125" style="12" bestFit="1" customWidth="1"/>
    <col min="18" max="26" width="6.6640625" style="12" customWidth="1"/>
    <col min="27" max="29" width="7.33203125" style="12" bestFit="1" customWidth="1"/>
    <col min="30" max="30" width="7.33203125" style="12" customWidth="1"/>
    <col min="31" max="33" width="6.6640625" style="12" customWidth="1"/>
    <col min="34" max="34" width="1" style="3" customWidth="1"/>
    <col min="35" max="16384" width="9.109375" style="3"/>
  </cols>
  <sheetData>
    <row r="1" spans="1:34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2212</v>
      </c>
      <c r="K1" s="78" t="s">
        <v>2174</v>
      </c>
      <c r="L1" s="78" t="s">
        <v>2137</v>
      </c>
      <c r="M1" s="78" t="s">
        <v>2107</v>
      </c>
      <c r="N1" s="78" t="s">
        <v>2118</v>
      </c>
      <c r="O1" s="78" t="s">
        <v>1768</v>
      </c>
      <c r="P1" s="78" t="s">
        <v>1743</v>
      </c>
      <c r="Q1" s="78" t="s">
        <v>1639</v>
      </c>
      <c r="R1" s="78" t="s">
        <v>1599</v>
      </c>
      <c r="S1" s="78" t="s">
        <v>1553</v>
      </c>
      <c r="T1" s="78" t="s">
        <v>1503</v>
      </c>
      <c r="U1" s="78" t="s">
        <v>1445</v>
      </c>
      <c r="V1" s="78" t="s">
        <v>1192</v>
      </c>
      <c r="W1" s="78" t="s">
        <v>921</v>
      </c>
      <c r="X1" s="78" t="s">
        <v>882</v>
      </c>
      <c r="Y1" s="78" t="s">
        <v>840</v>
      </c>
      <c r="Z1" s="78" t="s">
        <v>816</v>
      </c>
      <c r="AA1" s="78" t="s">
        <v>535</v>
      </c>
      <c r="AB1" s="78" t="s">
        <v>446</v>
      </c>
      <c r="AC1" s="78" t="s">
        <v>364</v>
      </c>
      <c r="AD1" s="78" t="s">
        <v>566</v>
      </c>
      <c r="AE1" s="78" t="s">
        <v>354</v>
      </c>
      <c r="AF1" s="78" t="s">
        <v>319</v>
      </c>
      <c r="AG1" s="78" t="s">
        <v>210</v>
      </c>
      <c r="AH1" s="26"/>
    </row>
    <row r="2" spans="1:34" s="4" customFormat="1" ht="65.099999999999994" customHeight="1">
      <c r="A2" s="80" t="s">
        <v>2938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45578</v>
      </c>
      <c r="M3" s="19">
        <v>45557</v>
      </c>
      <c r="N3" s="19">
        <v>45550</v>
      </c>
      <c r="O3" s="19">
        <v>45536</v>
      </c>
      <c r="P3" s="19">
        <v>45522</v>
      </c>
      <c r="Q3" s="19">
        <v>45510</v>
      </c>
      <c r="R3" s="19">
        <v>45480</v>
      </c>
      <c r="S3" s="19">
        <v>45471</v>
      </c>
      <c r="T3" s="19">
        <v>45470</v>
      </c>
      <c r="U3" s="19">
        <v>45431</v>
      </c>
      <c r="V3" s="19">
        <v>45417</v>
      </c>
      <c r="W3" s="19">
        <v>45413</v>
      </c>
      <c r="X3" s="19">
        <v>45410</v>
      </c>
      <c r="Y3" s="19">
        <v>45403</v>
      </c>
      <c r="Z3" s="19">
        <v>45396</v>
      </c>
      <c r="AA3" s="19">
        <v>45368</v>
      </c>
      <c r="AB3" s="19">
        <v>45368</v>
      </c>
      <c r="AC3" s="19">
        <v>45368</v>
      </c>
      <c r="AD3" s="19">
        <v>45367</v>
      </c>
      <c r="AE3" s="19">
        <v>45347</v>
      </c>
      <c r="AF3" s="19">
        <v>45346</v>
      </c>
      <c r="AG3" s="19">
        <v>45335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5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>
        <v>4</v>
      </c>
      <c r="S4" s="21" t="s">
        <v>1502</v>
      </c>
      <c r="T4" s="21" t="s">
        <v>1502</v>
      </c>
      <c r="U4" s="21">
        <v>5</v>
      </c>
      <c r="V4" s="21" t="s">
        <v>9</v>
      </c>
      <c r="W4" s="21">
        <v>3</v>
      </c>
      <c r="X4" s="21">
        <v>3</v>
      </c>
      <c r="Y4" s="21">
        <v>3</v>
      </c>
      <c r="Z4" s="21">
        <v>3</v>
      </c>
      <c r="AA4" s="21">
        <v>4</v>
      </c>
      <c r="AB4" s="21">
        <v>4</v>
      </c>
      <c r="AC4" s="21">
        <v>4</v>
      </c>
      <c r="AD4" s="21">
        <v>4</v>
      </c>
      <c r="AE4" s="21">
        <v>5</v>
      </c>
      <c r="AF4" s="45">
        <v>5</v>
      </c>
      <c r="AG4" s="21" t="s">
        <v>9</v>
      </c>
      <c r="AH4" s="34"/>
    </row>
    <row r="5" spans="1:34" s="11" customFormat="1" ht="18" customHeight="1">
      <c r="A5" s="1">
        <v>1</v>
      </c>
      <c r="B5" s="1">
        <v>56035</v>
      </c>
      <c r="C5" s="5" t="s">
        <v>263</v>
      </c>
      <c r="D5" s="1" t="s">
        <v>30</v>
      </c>
      <c r="E5" s="74" t="s">
        <v>235</v>
      </c>
      <c r="F5" s="1" t="s">
        <v>11</v>
      </c>
      <c r="G5" s="1">
        <f t="shared" ref="G5:G36" si="0">SUM(I5:AG5)</f>
        <v>479</v>
      </c>
      <c r="H5" s="31"/>
      <c r="I5" s="1">
        <v>9</v>
      </c>
      <c r="J5" s="1"/>
      <c r="K5" s="1"/>
      <c r="L5" s="1"/>
      <c r="M5" s="1"/>
      <c r="N5" s="1">
        <v>80</v>
      </c>
      <c r="O5" s="1"/>
      <c r="P5" s="1"/>
      <c r="Q5" s="1"/>
      <c r="R5" s="1"/>
      <c r="S5" s="1">
        <v>180</v>
      </c>
      <c r="T5" s="1">
        <v>70</v>
      </c>
      <c r="U5" s="1"/>
      <c r="V5" s="1"/>
      <c r="W5" s="1">
        <v>80</v>
      </c>
      <c r="X5" s="1"/>
      <c r="Y5" s="1"/>
      <c r="Z5" s="1"/>
      <c r="AA5" s="1"/>
      <c r="AB5" s="1"/>
      <c r="AC5" s="1"/>
      <c r="AD5" s="1"/>
      <c r="AE5" s="1"/>
      <c r="AF5" s="1"/>
      <c r="AG5" s="1">
        <v>60</v>
      </c>
      <c r="AH5" s="35"/>
    </row>
    <row r="6" spans="1:34" s="11" customFormat="1" ht="18" customHeight="1">
      <c r="A6" s="1">
        <v>2</v>
      </c>
      <c r="B6" s="1">
        <v>58218</v>
      </c>
      <c r="C6" s="5" t="s">
        <v>264</v>
      </c>
      <c r="D6" s="1" t="s">
        <v>30</v>
      </c>
      <c r="E6" s="74" t="s">
        <v>221</v>
      </c>
      <c r="F6" s="1" t="s">
        <v>16</v>
      </c>
      <c r="G6" s="1">
        <f t="shared" si="0"/>
        <v>417.5</v>
      </c>
      <c r="H6" s="31"/>
      <c r="I6" s="1"/>
      <c r="J6" s="1"/>
      <c r="K6" s="1"/>
      <c r="L6" s="1"/>
      <c r="M6" s="1"/>
      <c r="N6" s="1">
        <v>75</v>
      </c>
      <c r="O6" s="1"/>
      <c r="P6" s="1">
        <v>55</v>
      </c>
      <c r="Q6" s="1"/>
      <c r="R6" s="1"/>
      <c r="S6" s="1">
        <v>80</v>
      </c>
      <c r="T6" s="1">
        <v>45</v>
      </c>
      <c r="U6" s="1"/>
      <c r="V6" s="1">
        <v>27.5</v>
      </c>
      <c r="W6" s="1"/>
      <c r="X6" s="1">
        <v>80</v>
      </c>
      <c r="Y6" s="1"/>
      <c r="Z6" s="1"/>
      <c r="AA6" s="1"/>
      <c r="AB6" s="1"/>
      <c r="AC6" s="1"/>
      <c r="AD6" s="1"/>
      <c r="AE6" s="1"/>
      <c r="AF6" s="1"/>
      <c r="AG6" s="1">
        <v>55</v>
      </c>
      <c r="AH6" s="35"/>
    </row>
    <row r="7" spans="1:34" s="11" customFormat="1" ht="18" customHeight="1">
      <c r="A7" s="1">
        <v>3</v>
      </c>
      <c r="B7" s="1">
        <v>55027</v>
      </c>
      <c r="C7" s="5" t="s">
        <v>352</v>
      </c>
      <c r="D7" s="1" t="s">
        <v>30</v>
      </c>
      <c r="E7" s="74" t="s">
        <v>353</v>
      </c>
      <c r="F7" s="1" t="s">
        <v>13</v>
      </c>
      <c r="G7" s="1">
        <f t="shared" si="0"/>
        <v>374</v>
      </c>
      <c r="H7" s="31"/>
      <c r="I7" s="1">
        <v>10</v>
      </c>
      <c r="J7" s="1"/>
      <c r="K7" s="1">
        <v>10</v>
      </c>
      <c r="L7" s="1"/>
      <c r="M7" s="1"/>
      <c r="N7" s="1"/>
      <c r="O7" s="1"/>
      <c r="P7" s="1">
        <v>60</v>
      </c>
      <c r="Q7" s="1"/>
      <c r="R7" s="1">
        <v>20</v>
      </c>
      <c r="S7" s="1">
        <v>65</v>
      </c>
      <c r="T7" s="1">
        <v>90</v>
      </c>
      <c r="U7" s="1"/>
      <c r="V7" s="1">
        <v>30</v>
      </c>
      <c r="W7" s="1"/>
      <c r="X7" s="1"/>
      <c r="Y7" s="1">
        <v>40</v>
      </c>
      <c r="Z7" s="1"/>
      <c r="AA7" s="1"/>
      <c r="AB7" s="1"/>
      <c r="AC7" s="1">
        <v>20</v>
      </c>
      <c r="AD7" s="1">
        <v>20</v>
      </c>
      <c r="AE7" s="1">
        <v>4.5</v>
      </c>
      <c r="AF7" s="1">
        <v>4.5</v>
      </c>
      <c r="AG7" s="1"/>
      <c r="AH7" s="35"/>
    </row>
    <row r="8" spans="1:34" s="11" customFormat="1" ht="18" customHeight="1">
      <c r="A8" s="1">
        <v>4</v>
      </c>
      <c r="B8" s="1">
        <v>59512</v>
      </c>
      <c r="C8" s="5" t="s">
        <v>563</v>
      </c>
      <c r="D8" s="1" t="s">
        <v>30</v>
      </c>
      <c r="E8" s="74" t="s">
        <v>549</v>
      </c>
      <c r="F8" s="1" t="s">
        <v>15</v>
      </c>
      <c r="G8" s="1">
        <f t="shared" si="0"/>
        <v>342.5</v>
      </c>
      <c r="H8" s="31"/>
      <c r="I8" s="1"/>
      <c r="J8" s="1">
        <v>40</v>
      </c>
      <c r="K8" s="1"/>
      <c r="L8" s="1"/>
      <c r="M8" s="1">
        <v>65</v>
      </c>
      <c r="N8" s="1">
        <v>20</v>
      </c>
      <c r="O8" s="1"/>
      <c r="P8" s="1"/>
      <c r="Q8" s="1">
        <v>80</v>
      </c>
      <c r="R8" s="1">
        <v>15</v>
      </c>
      <c r="S8" s="1"/>
      <c r="T8" s="1"/>
      <c r="U8" s="1"/>
      <c r="V8" s="1"/>
      <c r="W8" s="1"/>
      <c r="X8" s="1">
        <v>70</v>
      </c>
      <c r="Y8" s="1"/>
      <c r="Z8" s="1">
        <v>35</v>
      </c>
      <c r="AA8" s="1">
        <v>17.5</v>
      </c>
      <c r="AB8" s="1"/>
      <c r="AC8" s="1"/>
      <c r="AD8" s="1"/>
      <c r="AE8" s="1"/>
      <c r="AF8" s="1"/>
      <c r="AG8" s="1"/>
      <c r="AH8" s="35"/>
    </row>
    <row r="9" spans="1:34" s="11" customFormat="1" ht="18" customHeight="1">
      <c r="A9" s="1">
        <v>5</v>
      </c>
      <c r="B9" s="1">
        <v>59655</v>
      </c>
      <c r="C9" s="5" t="s">
        <v>269</v>
      </c>
      <c r="D9" s="1" t="s">
        <v>30</v>
      </c>
      <c r="E9" s="74" t="s">
        <v>212</v>
      </c>
      <c r="F9" s="1" t="s">
        <v>11</v>
      </c>
      <c r="G9" s="1">
        <f t="shared" si="0"/>
        <v>277</v>
      </c>
      <c r="H9" s="31"/>
      <c r="I9" s="1">
        <v>7</v>
      </c>
      <c r="J9" s="1"/>
      <c r="K9" s="1"/>
      <c r="L9" s="1"/>
      <c r="M9" s="1">
        <v>70</v>
      </c>
      <c r="N9" s="1">
        <v>55</v>
      </c>
      <c r="O9" s="1"/>
      <c r="P9" s="1"/>
      <c r="Q9" s="1"/>
      <c r="R9" s="1"/>
      <c r="S9" s="1"/>
      <c r="T9" s="1"/>
      <c r="U9" s="1"/>
      <c r="V9" s="1"/>
      <c r="W9" s="1">
        <v>50</v>
      </c>
      <c r="X9" s="1"/>
      <c r="Y9" s="1"/>
      <c r="Z9" s="1">
        <v>40</v>
      </c>
      <c r="AA9" s="1">
        <v>20</v>
      </c>
      <c r="AB9" s="1"/>
      <c r="AC9" s="1"/>
      <c r="AD9" s="1"/>
      <c r="AE9" s="1"/>
      <c r="AF9" s="1"/>
      <c r="AG9" s="1">
        <v>35</v>
      </c>
      <c r="AH9" s="35"/>
    </row>
    <row r="10" spans="1:34" s="11" customFormat="1" ht="18" customHeight="1">
      <c r="A10" s="1">
        <v>6</v>
      </c>
      <c r="B10" s="1">
        <v>55705</v>
      </c>
      <c r="C10" s="5" t="s">
        <v>265</v>
      </c>
      <c r="D10" s="1" t="s">
        <v>30</v>
      </c>
      <c r="E10" s="74" t="s">
        <v>314</v>
      </c>
      <c r="F10" s="1" t="s">
        <v>11</v>
      </c>
      <c r="G10" s="1">
        <f t="shared" si="0"/>
        <v>276</v>
      </c>
      <c r="H10" s="31"/>
      <c r="I10" s="1">
        <v>1</v>
      </c>
      <c r="J10" s="1"/>
      <c r="K10" s="1"/>
      <c r="L10" s="1"/>
      <c r="M10" s="1">
        <v>75</v>
      </c>
      <c r="N10" s="1"/>
      <c r="O10" s="1"/>
      <c r="P10" s="1"/>
      <c r="Q10" s="1"/>
      <c r="R10" s="1"/>
      <c r="S10" s="1">
        <v>120</v>
      </c>
      <c r="T10" s="1">
        <v>30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>
        <v>50</v>
      </c>
      <c r="AH10" s="35"/>
    </row>
    <row r="11" spans="1:34" s="11" customFormat="1" ht="18" customHeight="1">
      <c r="A11" s="1">
        <v>7</v>
      </c>
      <c r="B11" s="1">
        <v>61359</v>
      </c>
      <c r="C11" s="5" t="s">
        <v>1523</v>
      </c>
      <c r="D11" s="1" t="s">
        <v>30</v>
      </c>
      <c r="E11" s="74" t="s">
        <v>12</v>
      </c>
      <c r="F11" s="1" t="s">
        <v>14</v>
      </c>
      <c r="G11" s="1">
        <f t="shared" si="0"/>
        <v>260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150</v>
      </c>
      <c r="T11" s="1">
        <v>110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35"/>
    </row>
    <row r="12" spans="1:34" s="11" customFormat="1" ht="18" customHeight="1">
      <c r="A12" s="1">
        <v>8</v>
      </c>
      <c r="B12" s="1">
        <v>59618</v>
      </c>
      <c r="C12" s="5" t="s">
        <v>896</v>
      </c>
      <c r="D12" s="1" t="s">
        <v>30</v>
      </c>
      <c r="E12" s="74" t="s">
        <v>221</v>
      </c>
      <c r="F12" s="1" t="s">
        <v>16</v>
      </c>
      <c r="G12" s="1">
        <f t="shared" si="0"/>
        <v>182</v>
      </c>
      <c r="H12" s="31"/>
      <c r="I12" s="1"/>
      <c r="J12" s="1"/>
      <c r="K12" s="1"/>
      <c r="L12" s="1"/>
      <c r="M12" s="1"/>
      <c r="N12" s="1">
        <v>45</v>
      </c>
      <c r="O12" s="1"/>
      <c r="P12" s="1">
        <v>37</v>
      </c>
      <c r="Q12" s="1"/>
      <c r="R12" s="1"/>
      <c r="S12" s="1"/>
      <c r="T12" s="1"/>
      <c r="U12" s="1"/>
      <c r="V12" s="1">
        <v>25</v>
      </c>
      <c r="W12" s="1"/>
      <c r="X12" s="1">
        <v>75</v>
      </c>
      <c r="Y12" s="1"/>
      <c r="Z12" s="1"/>
      <c r="AA12" s="1"/>
      <c r="AB12" s="1"/>
      <c r="AC12" s="1"/>
      <c r="AD12" s="1"/>
      <c r="AE12" s="1"/>
      <c r="AF12" s="1"/>
      <c r="AG12" s="1"/>
      <c r="AH12" s="35"/>
    </row>
    <row r="13" spans="1:34" s="11" customFormat="1" ht="18" customHeight="1">
      <c r="A13" s="1">
        <v>9</v>
      </c>
      <c r="B13" s="1">
        <v>58484</v>
      </c>
      <c r="C13" s="5" t="s">
        <v>272</v>
      </c>
      <c r="D13" s="1" t="s">
        <v>30</v>
      </c>
      <c r="E13" s="74" t="s">
        <v>248</v>
      </c>
      <c r="F13" s="1" t="s">
        <v>11</v>
      </c>
      <c r="G13" s="1">
        <f t="shared" si="0"/>
        <v>181</v>
      </c>
      <c r="H13" s="31"/>
      <c r="I13" s="1">
        <v>4</v>
      </c>
      <c r="J13" s="1"/>
      <c r="K13" s="1"/>
      <c r="L13" s="1"/>
      <c r="M13" s="1">
        <v>55</v>
      </c>
      <c r="N13" s="1">
        <v>25</v>
      </c>
      <c r="O13" s="1"/>
      <c r="P13" s="1"/>
      <c r="Q13" s="1"/>
      <c r="R13" s="1"/>
      <c r="S13" s="1">
        <v>22</v>
      </c>
      <c r="T13" s="1">
        <v>10</v>
      </c>
      <c r="U13" s="1"/>
      <c r="V13" s="1"/>
      <c r="W13" s="1">
        <v>35</v>
      </c>
      <c r="X13" s="1"/>
      <c r="Y13" s="1"/>
      <c r="Z13" s="1"/>
      <c r="AA13" s="1"/>
      <c r="AB13" s="1"/>
      <c r="AC13" s="1"/>
      <c r="AD13" s="1"/>
      <c r="AE13" s="1"/>
      <c r="AF13" s="1"/>
      <c r="AG13" s="1">
        <v>30</v>
      </c>
      <c r="AH13" s="35"/>
    </row>
    <row r="14" spans="1:34" s="11" customFormat="1" ht="18" customHeight="1">
      <c r="A14" s="1">
        <v>10</v>
      </c>
      <c r="B14" s="1">
        <v>55213</v>
      </c>
      <c r="C14" s="5" t="s">
        <v>268</v>
      </c>
      <c r="D14" s="1" t="s">
        <v>30</v>
      </c>
      <c r="E14" s="74" t="s">
        <v>248</v>
      </c>
      <c r="F14" s="1" t="s">
        <v>11</v>
      </c>
      <c r="G14" s="1">
        <f t="shared" si="0"/>
        <v>175</v>
      </c>
      <c r="H14" s="31"/>
      <c r="I14" s="1">
        <v>8</v>
      </c>
      <c r="J14" s="1"/>
      <c r="K14" s="1"/>
      <c r="L14" s="1"/>
      <c r="M14" s="1"/>
      <c r="N14" s="1"/>
      <c r="O14" s="1"/>
      <c r="P14" s="1"/>
      <c r="Q14" s="1"/>
      <c r="R14" s="1"/>
      <c r="S14" s="1">
        <v>55</v>
      </c>
      <c r="T14" s="1">
        <v>20</v>
      </c>
      <c r="U14" s="1"/>
      <c r="V14" s="1"/>
      <c r="W14" s="1">
        <v>55</v>
      </c>
      <c r="X14" s="1"/>
      <c r="Y14" s="1"/>
      <c r="Z14" s="1"/>
      <c r="AA14" s="1"/>
      <c r="AB14" s="1"/>
      <c r="AC14" s="1"/>
      <c r="AD14" s="1"/>
      <c r="AE14" s="1"/>
      <c r="AF14" s="1"/>
      <c r="AG14" s="1">
        <v>37</v>
      </c>
      <c r="AH14" s="35"/>
    </row>
    <row r="15" spans="1:34" s="11" customFormat="1" ht="18" customHeight="1">
      <c r="A15" s="1">
        <v>11</v>
      </c>
      <c r="B15" s="1">
        <v>62498</v>
      </c>
      <c r="C15" s="5" t="s">
        <v>2111</v>
      </c>
      <c r="D15" s="1" t="s">
        <v>30</v>
      </c>
      <c r="E15" s="74" t="s">
        <v>2112</v>
      </c>
      <c r="F15" s="1" t="s">
        <v>11</v>
      </c>
      <c r="G15" s="1">
        <f t="shared" si="0"/>
        <v>140</v>
      </c>
      <c r="H15" s="31"/>
      <c r="I15" s="1"/>
      <c r="J15" s="1"/>
      <c r="K15" s="1"/>
      <c r="L15" s="1"/>
      <c r="M15" s="1">
        <v>80</v>
      </c>
      <c r="N15" s="1">
        <v>60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35"/>
    </row>
    <row r="16" spans="1:34" s="11" customFormat="1" ht="18" customHeight="1">
      <c r="A16" s="1">
        <v>12</v>
      </c>
      <c r="B16" s="1">
        <v>51185</v>
      </c>
      <c r="C16" s="5" t="s">
        <v>1526</v>
      </c>
      <c r="D16" s="1" t="s">
        <v>30</v>
      </c>
      <c r="E16" s="74" t="s">
        <v>12</v>
      </c>
      <c r="F16" s="1" t="s">
        <v>1510</v>
      </c>
      <c r="G16" s="1">
        <f t="shared" si="0"/>
        <v>139</v>
      </c>
      <c r="H16" s="31"/>
      <c r="I16" s="1"/>
      <c r="J16" s="1"/>
      <c r="K16" s="1"/>
      <c r="L16" s="1"/>
      <c r="M16" s="1"/>
      <c r="N16" s="1"/>
      <c r="O16" s="1">
        <v>4</v>
      </c>
      <c r="P16" s="1"/>
      <c r="Q16" s="1"/>
      <c r="R16" s="1"/>
      <c r="S16" s="1">
        <v>100</v>
      </c>
      <c r="T16" s="1">
        <v>35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35"/>
    </row>
    <row r="17" spans="1:34" s="11" customFormat="1" ht="18" customHeight="1">
      <c r="A17" s="1">
        <v>13</v>
      </c>
      <c r="B17" s="1">
        <v>46307</v>
      </c>
      <c r="C17" s="5" t="s">
        <v>351</v>
      </c>
      <c r="D17" s="1" t="s">
        <v>30</v>
      </c>
      <c r="E17" s="74" t="s">
        <v>325</v>
      </c>
      <c r="F17" s="1" t="s">
        <v>17</v>
      </c>
      <c r="G17" s="1">
        <f t="shared" si="0"/>
        <v>138</v>
      </c>
      <c r="H17" s="31"/>
      <c r="I17" s="1">
        <v>9</v>
      </c>
      <c r="J17" s="1"/>
      <c r="K17" s="1"/>
      <c r="L17" s="1"/>
      <c r="M17" s="1"/>
      <c r="N17" s="1"/>
      <c r="O17" s="1"/>
      <c r="P17" s="1">
        <v>50</v>
      </c>
      <c r="Q17" s="1"/>
      <c r="R17" s="1"/>
      <c r="S17" s="1">
        <v>29</v>
      </c>
      <c r="T17" s="1">
        <v>40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>
        <v>5</v>
      </c>
      <c r="AF17" s="1">
        <v>5</v>
      </c>
      <c r="AG17" s="1"/>
      <c r="AH17" s="35"/>
    </row>
    <row r="18" spans="1:34" s="11" customFormat="1" ht="18" customHeight="1">
      <c r="A18" s="1">
        <v>14</v>
      </c>
      <c r="B18" s="1">
        <v>51234</v>
      </c>
      <c r="C18" s="5" t="s">
        <v>266</v>
      </c>
      <c r="D18" s="1" t="s">
        <v>30</v>
      </c>
      <c r="E18" s="74" t="s">
        <v>215</v>
      </c>
      <c r="F18" s="1" t="s">
        <v>11</v>
      </c>
      <c r="G18" s="1">
        <f t="shared" si="0"/>
        <v>135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>
        <v>25</v>
      </c>
      <c r="T18" s="1"/>
      <c r="U18" s="1"/>
      <c r="V18" s="1"/>
      <c r="W18" s="1">
        <v>65</v>
      </c>
      <c r="X18" s="1"/>
      <c r="Y18" s="1"/>
      <c r="Z18" s="1"/>
      <c r="AA18" s="1"/>
      <c r="AB18" s="1"/>
      <c r="AC18" s="1"/>
      <c r="AD18" s="1"/>
      <c r="AE18" s="1"/>
      <c r="AF18" s="1"/>
      <c r="AG18" s="1">
        <v>45</v>
      </c>
      <c r="AH18" s="35"/>
    </row>
    <row r="19" spans="1:34" s="11" customFormat="1" ht="18" customHeight="1">
      <c r="A19" s="1">
        <v>14</v>
      </c>
      <c r="B19" s="1">
        <v>60786</v>
      </c>
      <c r="C19" s="5" t="s">
        <v>1007</v>
      </c>
      <c r="D19" s="1" t="s">
        <v>30</v>
      </c>
      <c r="E19" s="74" t="s">
        <v>1008</v>
      </c>
      <c r="F19" s="1" t="s">
        <v>11</v>
      </c>
      <c r="G19" s="1">
        <f t="shared" si="0"/>
        <v>135</v>
      </c>
      <c r="H19" s="31"/>
      <c r="I19" s="1">
        <v>5</v>
      </c>
      <c r="J19" s="1"/>
      <c r="K19" s="1"/>
      <c r="L19" s="1"/>
      <c r="M19" s="1"/>
      <c r="N19" s="1">
        <v>70</v>
      </c>
      <c r="O19" s="1"/>
      <c r="P19" s="1"/>
      <c r="Q19" s="1"/>
      <c r="R19" s="1"/>
      <c r="S19" s="1"/>
      <c r="T19" s="1"/>
      <c r="U19" s="1"/>
      <c r="V19" s="1"/>
      <c r="W19" s="1">
        <v>60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35"/>
    </row>
    <row r="20" spans="1:34" s="11" customFormat="1" ht="18" customHeight="1">
      <c r="A20" s="1">
        <v>16</v>
      </c>
      <c r="B20" s="1">
        <v>60409</v>
      </c>
      <c r="C20" s="5" t="s">
        <v>1585</v>
      </c>
      <c r="D20" s="1" t="s">
        <v>30</v>
      </c>
      <c r="E20" s="74" t="s">
        <v>12</v>
      </c>
      <c r="F20" s="1" t="s">
        <v>11</v>
      </c>
      <c r="G20" s="1">
        <f t="shared" si="0"/>
        <v>126</v>
      </c>
      <c r="H20" s="31"/>
      <c r="I20" s="1">
        <v>6</v>
      </c>
      <c r="J20" s="1"/>
      <c r="K20" s="1"/>
      <c r="L20" s="1"/>
      <c r="M20" s="1">
        <v>50</v>
      </c>
      <c r="N20" s="1">
        <v>50</v>
      </c>
      <c r="O20" s="1"/>
      <c r="P20" s="1"/>
      <c r="Q20" s="1"/>
      <c r="R20" s="1"/>
      <c r="S20" s="1">
        <v>20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35"/>
    </row>
    <row r="21" spans="1:34" s="11" customFormat="1" ht="18" customHeight="1">
      <c r="A21" s="1">
        <v>17</v>
      </c>
      <c r="B21" s="1">
        <v>40980</v>
      </c>
      <c r="C21" s="5" t="s">
        <v>1524</v>
      </c>
      <c r="D21" s="1" t="s">
        <v>30</v>
      </c>
      <c r="E21" s="74" t="s">
        <v>1525</v>
      </c>
      <c r="F21" s="1" t="s">
        <v>17</v>
      </c>
      <c r="G21" s="1">
        <f t="shared" si="0"/>
        <v>106</v>
      </c>
      <c r="H21" s="31"/>
      <c r="I21" s="1">
        <v>10</v>
      </c>
      <c r="J21" s="1"/>
      <c r="K21" s="1"/>
      <c r="L21" s="1"/>
      <c r="M21" s="1"/>
      <c r="N21" s="1"/>
      <c r="O21" s="1"/>
      <c r="P21" s="1"/>
      <c r="Q21" s="1"/>
      <c r="R21" s="1"/>
      <c r="S21" s="1">
        <v>36</v>
      </c>
      <c r="T21" s="1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35"/>
    </row>
    <row r="22" spans="1:34" s="11" customFormat="1" ht="18" customHeight="1">
      <c r="A22" s="1">
        <v>18</v>
      </c>
      <c r="B22" s="1">
        <v>55209</v>
      </c>
      <c r="C22" s="5" t="s">
        <v>274</v>
      </c>
      <c r="D22" s="1" t="s">
        <v>30</v>
      </c>
      <c r="E22" s="74" t="s">
        <v>248</v>
      </c>
      <c r="F22" s="1" t="s">
        <v>11</v>
      </c>
      <c r="G22" s="1">
        <f t="shared" si="0"/>
        <v>86</v>
      </c>
      <c r="H22" s="31"/>
      <c r="I22" s="1">
        <v>2</v>
      </c>
      <c r="J22" s="1"/>
      <c r="K22" s="1"/>
      <c r="L22" s="1"/>
      <c r="M22" s="1">
        <v>45</v>
      </c>
      <c r="N22" s="1">
        <v>9</v>
      </c>
      <c r="O22" s="1"/>
      <c r="P22" s="1"/>
      <c r="Q22" s="1"/>
      <c r="R22" s="1"/>
      <c r="S22" s="1"/>
      <c r="T22" s="1"/>
      <c r="U22" s="1"/>
      <c r="V22" s="1"/>
      <c r="W22" s="1">
        <v>10</v>
      </c>
      <c r="X22" s="1"/>
      <c r="Y22" s="1"/>
      <c r="Z22" s="1"/>
      <c r="AA22" s="1"/>
      <c r="AB22" s="1"/>
      <c r="AC22" s="1"/>
      <c r="AD22" s="1"/>
      <c r="AE22" s="1"/>
      <c r="AF22" s="1"/>
      <c r="AG22" s="1">
        <v>20</v>
      </c>
      <c r="AH22" s="35"/>
    </row>
    <row r="23" spans="1:34" s="11" customFormat="1" ht="18" customHeight="1">
      <c r="A23" s="1">
        <v>19</v>
      </c>
      <c r="B23" s="1">
        <v>61981</v>
      </c>
      <c r="C23" s="5" t="s">
        <v>1645</v>
      </c>
      <c r="D23" s="1" t="s">
        <v>30</v>
      </c>
      <c r="E23" s="74" t="s">
        <v>1119</v>
      </c>
      <c r="F23" s="1" t="s">
        <v>15</v>
      </c>
      <c r="G23" s="1">
        <f t="shared" si="0"/>
        <v>78</v>
      </c>
      <c r="H23" s="31"/>
      <c r="I23" s="1">
        <v>8</v>
      </c>
      <c r="J23" s="1"/>
      <c r="K23" s="1"/>
      <c r="L23" s="1"/>
      <c r="M23" s="1"/>
      <c r="N23" s="1"/>
      <c r="O23" s="1"/>
      <c r="P23" s="1"/>
      <c r="Q23" s="1">
        <v>70</v>
      </c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35"/>
    </row>
    <row r="24" spans="1:34" s="11" customFormat="1" ht="18" customHeight="1">
      <c r="A24" s="1">
        <v>20</v>
      </c>
      <c r="B24" s="1">
        <v>61659</v>
      </c>
      <c r="C24" s="5" t="s">
        <v>1527</v>
      </c>
      <c r="D24" s="1" t="s">
        <v>30</v>
      </c>
      <c r="E24" s="74" t="s">
        <v>1528</v>
      </c>
      <c r="F24" s="1" t="s">
        <v>1531</v>
      </c>
      <c r="G24" s="1">
        <f t="shared" si="0"/>
        <v>77</v>
      </c>
      <c r="H24" s="31"/>
      <c r="I24" s="1"/>
      <c r="J24" s="1"/>
      <c r="K24" s="1"/>
      <c r="L24" s="1"/>
      <c r="M24" s="1"/>
      <c r="N24" s="1"/>
      <c r="O24" s="1">
        <v>7</v>
      </c>
      <c r="P24" s="1"/>
      <c r="Q24" s="1"/>
      <c r="R24" s="1"/>
      <c r="S24" s="1">
        <v>45</v>
      </c>
      <c r="T24" s="1">
        <v>25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35"/>
    </row>
    <row r="25" spans="1:34" s="11" customFormat="1" ht="18" customHeight="1">
      <c r="A25" s="1">
        <v>21</v>
      </c>
      <c r="B25" s="1">
        <v>55726</v>
      </c>
      <c r="C25" s="5" t="s">
        <v>1003</v>
      </c>
      <c r="D25" s="1" t="s">
        <v>30</v>
      </c>
      <c r="E25" s="74" t="s">
        <v>1004</v>
      </c>
      <c r="F25" s="1" t="s">
        <v>11</v>
      </c>
      <c r="G25" s="1">
        <f t="shared" si="0"/>
        <v>75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>
        <v>75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35"/>
    </row>
    <row r="26" spans="1:34" s="11" customFormat="1" ht="18" customHeight="1">
      <c r="A26" s="1">
        <v>21</v>
      </c>
      <c r="B26" s="1">
        <v>51326</v>
      </c>
      <c r="C26" s="5" t="s">
        <v>1644</v>
      </c>
      <c r="D26" s="1" t="s">
        <v>30</v>
      </c>
      <c r="E26" s="74" t="s">
        <v>12</v>
      </c>
      <c r="F26" s="1" t="s">
        <v>1221</v>
      </c>
      <c r="G26" s="1">
        <f t="shared" si="0"/>
        <v>75</v>
      </c>
      <c r="H26" s="31"/>
      <c r="I26" s="1"/>
      <c r="J26" s="1"/>
      <c r="K26" s="1"/>
      <c r="L26" s="1"/>
      <c r="M26" s="1"/>
      <c r="N26" s="1"/>
      <c r="O26" s="1"/>
      <c r="P26" s="1"/>
      <c r="Q26" s="1">
        <v>75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35"/>
    </row>
    <row r="27" spans="1:34" s="11" customFormat="1" ht="18" customHeight="1">
      <c r="A27" s="1">
        <v>23</v>
      </c>
      <c r="B27" s="1">
        <v>61143</v>
      </c>
      <c r="C27" s="5" t="s">
        <v>1207</v>
      </c>
      <c r="D27" s="1" t="s">
        <v>30</v>
      </c>
      <c r="E27" s="74" t="s">
        <v>99</v>
      </c>
      <c r="F27" s="1" t="s">
        <v>13</v>
      </c>
      <c r="G27" s="1">
        <f t="shared" si="0"/>
        <v>73.5</v>
      </c>
      <c r="H27" s="31"/>
      <c r="I27" s="1">
        <v>9</v>
      </c>
      <c r="J27" s="1"/>
      <c r="K27" s="1">
        <v>7</v>
      </c>
      <c r="L27" s="1"/>
      <c r="M27" s="1"/>
      <c r="N27" s="1"/>
      <c r="O27" s="1"/>
      <c r="P27" s="1">
        <v>35</v>
      </c>
      <c r="Q27" s="1"/>
      <c r="R27" s="1"/>
      <c r="S27" s="1"/>
      <c r="T27" s="1"/>
      <c r="U27" s="1"/>
      <c r="V27" s="1">
        <v>22.5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35"/>
    </row>
    <row r="28" spans="1:34" s="11" customFormat="1" ht="18" customHeight="1">
      <c r="A28" s="1">
        <v>24</v>
      </c>
      <c r="B28" s="1">
        <v>54437</v>
      </c>
      <c r="C28" s="5" t="s">
        <v>1606</v>
      </c>
      <c r="D28" s="1" t="s">
        <v>30</v>
      </c>
      <c r="E28" s="74" t="s">
        <v>12</v>
      </c>
      <c r="F28" s="1" t="s">
        <v>13</v>
      </c>
      <c r="G28" s="1">
        <f t="shared" si="0"/>
        <v>71.5</v>
      </c>
      <c r="H28" s="31"/>
      <c r="I28" s="1"/>
      <c r="J28" s="1"/>
      <c r="K28" s="1">
        <v>9</v>
      </c>
      <c r="L28" s="1"/>
      <c r="M28" s="1"/>
      <c r="N28" s="1"/>
      <c r="O28" s="1"/>
      <c r="P28" s="1">
        <v>45</v>
      </c>
      <c r="Q28" s="1"/>
      <c r="R28" s="1">
        <v>17.5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35"/>
    </row>
    <row r="29" spans="1:34" s="11" customFormat="1" ht="18" customHeight="1">
      <c r="A29" s="1">
        <v>25</v>
      </c>
      <c r="B29" s="1">
        <v>59905</v>
      </c>
      <c r="C29" s="5" t="s">
        <v>1005</v>
      </c>
      <c r="D29" s="1" t="s">
        <v>30</v>
      </c>
      <c r="E29" s="74" t="s">
        <v>1006</v>
      </c>
      <c r="F29" s="1" t="s">
        <v>11</v>
      </c>
      <c r="G29" s="1">
        <f t="shared" si="0"/>
        <v>70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>
        <v>70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35"/>
    </row>
    <row r="30" spans="1:34" s="11" customFormat="1" ht="18" customHeight="1">
      <c r="A30" s="1">
        <v>26</v>
      </c>
      <c r="B30" s="1">
        <v>62172</v>
      </c>
      <c r="C30" s="5" t="s">
        <v>1646</v>
      </c>
      <c r="D30" s="1" t="s">
        <v>30</v>
      </c>
      <c r="E30" s="74" t="s">
        <v>838</v>
      </c>
      <c r="F30" s="1" t="s">
        <v>15</v>
      </c>
      <c r="G30" s="1">
        <f t="shared" si="0"/>
        <v>65</v>
      </c>
      <c r="H30" s="31"/>
      <c r="I30" s="1"/>
      <c r="J30" s="1"/>
      <c r="K30" s="1"/>
      <c r="L30" s="1"/>
      <c r="M30" s="1"/>
      <c r="N30" s="1"/>
      <c r="O30" s="1"/>
      <c r="P30" s="1"/>
      <c r="Q30" s="1">
        <v>65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35"/>
    </row>
    <row r="31" spans="1:34" s="11" customFormat="1" ht="18" customHeight="1">
      <c r="A31" s="1">
        <v>26</v>
      </c>
      <c r="B31" s="1">
        <v>60761</v>
      </c>
      <c r="C31" s="5" t="s">
        <v>2120</v>
      </c>
      <c r="D31" s="1" t="s">
        <v>30</v>
      </c>
      <c r="E31" s="74" t="s">
        <v>2121</v>
      </c>
      <c r="F31" s="1" t="s">
        <v>11</v>
      </c>
      <c r="G31" s="1">
        <f t="shared" si="0"/>
        <v>65</v>
      </c>
      <c r="H31" s="31"/>
      <c r="I31" s="1"/>
      <c r="J31" s="1"/>
      <c r="K31" s="1"/>
      <c r="L31" s="1"/>
      <c r="M31" s="1"/>
      <c r="N31" s="1">
        <v>65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35"/>
    </row>
    <row r="32" spans="1:34" s="11" customFormat="1" ht="18" customHeight="1">
      <c r="A32" s="1">
        <v>28</v>
      </c>
      <c r="B32" s="1">
        <v>62095</v>
      </c>
      <c r="C32" s="5" t="s">
        <v>1647</v>
      </c>
      <c r="D32" s="1" t="s">
        <v>30</v>
      </c>
      <c r="E32" s="74" t="s">
        <v>1648</v>
      </c>
      <c r="F32" s="1" t="s">
        <v>1221</v>
      </c>
      <c r="G32" s="1">
        <f t="shared" si="0"/>
        <v>60</v>
      </c>
      <c r="H32" s="31"/>
      <c r="I32" s="1"/>
      <c r="J32" s="1"/>
      <c r="K32" s="1"/>
      <c r="L32" s="1"/>
      <c r="M32" s="1"/>
      <c r="N32" s="1"/>
      <c r="O32" s="1"/>
      <c r="P32" s="1"/>
      <c r="Q32" s="1">
        <v>60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35"/>
    </row>
    <row r="33" spans="1:34" s="11" customFormat="1" ht="18" customHeight="1">
      <c r="A33" s="1">
        <v>28</v>
      </c>
      <c r="B33" s="1">
        <v>61194</v>
      </c>
      <c r="C33" s="5" t="s">
        <v>2113</v>
      </c>
      <c r="D33" s="1" t="s">
        <v>30</v>
      </c>
      <c r="E33" s="74" t="s">
        <v>12</v>
      </c>
      <c r="F33" s="1" t="s">
        <v>11</v>
      </c>
      <c r="G33" s="1">
        <f t="shared" si="0"/>
        <v>60</v>
      </c>
      <c r="H33" s="31"/>
      <c r="I33" s="1"/>
      <c r="J33" s="1"/>
      <c r="K33" s="1"/>
      <c r="L33" s="1"/>
      <c r="M33" s="1">
        <v>60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35"/>
    </row>
    <row r="34" spans="1:34" s="11" customFormat="1" ht="18" customHeight="1">
      <c r="A34" s="1">
        <v>30</v>
      </c>
      <c r="B34" s="1">
        <v>55202</v>
      </c>
      <c r="C34" s="5" t="s">
        <v>270</v>
      </c>
      <c r="D34" s="1" t="s">
        <v>30</v>
      </c>
      <c r="E34" s="74" t="s">
        <v>248</v>
      </c>
      <c r="F34" s="1" t="s">
        <v>11</v>
      </c>
      <c r="G34" s="1">
        <f t="shared" si="0"/>
        <v>58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>
        <v>25</v>
      </c>
      <c r="X34" s="1"/>
      <c r="Y34" s="1"/>
      <c r="Z34" s="1"/>
      <c r="AA34" s="1"/>
      <c r="AB34" s="1"/>
      <c r="AC34" s="1"/>
      <c r="AD34" s="1"/>
      <c r="AE34" s="1"/>
      <c r="AF34" s="1"/>
      <c r="AG34" s="1">
        <v>33</v>
      </c>
      <c r="AH34" s="35"/>
    </row>
    <row r="35" spans="1:34" s="11" customFormat="1" ht="18" customHeight="1">
      <c r="A35" s="1">
        <v>31</v>
      </c>
      <c r="B35" s="1">
        <v>60332</v>
      </c>
      <c r="C35" s="5" t="s">
        <v>1011</v>
      </c>
      <c r="D35" s="1" t="s">
        <v>30</v>
      </c>
      <c r="E35" s="74" t="s">
        <v>946</v>
      </c>
      <c r="F35" s="1" t="s">
        <v>11</v>
      </c>
      <c r="G35" s="1">
        <f t="shared" si="0"/>
        <v>55</v>
      </c>
      <c r="H35" s="31"/>
      <c r="I35" s="1">
        <v>10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45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35"/>
    </row>
    <row r="36" spans="1:34" s="11" customFormat="1" ht="18" customHeight="1">
      <c r="A36" s="1">
        <v>32</v>
      </c>
      <c r="B36" s="1">
        <v>58482</v>
      </c>
      <c r="C36" s="5" t="s">
        <v>275</v>
      </c>
      <c r="D36" s="1" t="s">
        <v>30</v>
      </c>
      <c r="E36" s="74" t="s">
        <v>248</v>
      </c>
      <c r="F36" s="1" t="s">
        <v>11</v>
      </c>
      <c r="G36" s="1">
        <f t="shared" si="0"/>
        <v>52</v>
      </c>
      <c r="H36" s="31"/>
      <c r="I36" s="1"/>
      <c r="J36" s="1"/>
      <c r="K36" s="1"/>
      <c r="L36" s="1"/>
      <c r="M36" s="1">
        <v>20</v>
      </c>
      <c r="N36" s="1">
        <v>8</v>
      </c>
      <c r="O36" s="1"/>
      <c r="P36" s="1"/>
      <c r="Q36" s="1"/>
      <c r="R36" s="1"/>
      <c r="S36" s="1"/>
      <c r="T36" s="1"/>
      <c r="U36" s="1"/>
      <c r="V36" s="1"/>
      <c r="W36" s="1">
        <v>9</v>
      </c>
      <c r="X36" s="1"/>
      <c r="Y36" s="1"/>
      <c r="Z36" s="1"/>
      <c r="AA36" s="1"/>
      <c r="AB36" s="1"/>
      <c r="AC36" s="1"/>
      <c r="AD36" s="1"/>
      <c r="AE36" s="1"/>
      <c r="AF36" s="1"/>
      <c r="AG36" s="1">
        <v>15</v>
      </c>
      <c r="AH36" s="35"/>
    </row>
    <row r="37" spans="1:34" s="11" customFormat="1" ht="18" customHeight="1">
      <c r="A37" s="1">
        <v>33</v>
      </c>
      <c r="B37" s="1">
        <v>55636</v>
      </c>
      <c r="C37" s="5" t="s">
        <v>1009</v>
      </c>
      <c r="D37" s="1" t="s">
        <v>30</v>
      </c>
      <c r="E37" s="74" t="s">
        <v>1010</v>
      </c>
      <c r="F37" s="1" t="s">
        <v>11</v>
      </c>
      <c r="G37" s="1">
        <f t="shared" ref="G37:G68" si="1">SUM(I37:AG37)</f>
        <v>50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>
        <v>50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35"/>
    </row>
    <row r="38" spans="1:34" s="11" customFormat="1" ht="18" customHeight="1">
      <c r="A38" s="1">
        <v>34</v>
      </c>
      <c r="B38" s="1">
        <v>60749</v>
      </c>
      <c r="C38" s="5" t="s">
        <v>833</v>
      </c>
      <c r="D38" s="1" t="s">
        <v>30</v>
      </c>
      <c r="E38" s="74" t="s">
        <v>212</v>
      </c>
      <c r="F38" s="1" t="s">
        <v>11</v>
      </c>
      <c r="G38" s="1">
        <f t="shared" si="1"/>
        <v>47.5</v>
      </c>
      <c r="H38" s="31"/>
      <c r="I38" s="1"/>
      <c r="J38" s="1"/>
      <c r="K38" s="1"/>
      <c r="L38" s="1"/>
      <c r="M38" s="1"/>
      <c r="N38" s="1">
        <v>10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>
        <v>37.5</v>
      </c>
      <c r="AA38" s="1"/>
      <c r="AB38" s="1"/>
      <c r="AC38" s="1"/>
      <c r="AD38" s="1"/>
      <c r="AE38" s="1"/>
      <c r="AF38" s="1"/>
      <c r="AG38" s="1"/>
      <c r="AH38" s="35"/>
    </row>
    <row r="39" spans="1:34" s="11" customFormat="1" ht="18" customHeight="1">
      <c r="A39" s="1">
        <v>35</v>
      </c>
      <c r="B39" s="1">
        <v>57600</v>
      </c>
      <c r="C39" s="5" t="s">
        <v>1751</v>
      </c>
      <c r="D39" s="1" t="s">
        <v>30</v>
      </c>
      <c r="E39" s="74" t="s">
        <v>1752</v>
      </c>
      <c r="F39" s="1" t="s">
        <v>17</v>
      </c>
      <c r="G39" s="1">
        <f t="shared" si="1"/>
        <v>46</v>
      </c>
      <c r="H39" s="31"/>
      <c r="I39" s="1">
        <v>6</v>
      </c>
      <c r="J39" s="1"/>
      <c r="K39" s="1"/>
      <c r="L39" s="1"/>
      <c r="M39" s="1"/>
      <c r="N39" s="1"/>
      <c r="O39" s="1"/>
      <c r="P39" s="1">
        <v>40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35"/>
    </row>
    <row r="40" spans="1:34" s="11" customFormat="1" ht="18" customHeight="1">
      <c r="A40" s="1">
        <v>36</v>
      </c>
      <c r="B40" s="1">
        <v>49823</v>
      </c>
      <c r="C40" s="5" t="s">
        <v>1532</v>
      </c>
      <c r="D40" s="1" t="s">
        <v>30</v>
      </c>
      <c r="E40" s="74" t="s">
        <v>12</v>
      </c>
      <c r="F40" s="1" t="s">
        <v>437</v>
      </c>
      <c r="G40" s="1">
        <f t="shared" si="1"/>
        <v>42</v>
      </c>
      <c r="H40" s="31"/>
      <c r="I40" s="1">
        <v>10</v>
      </c>
      <c r="J40" s="1"/>
      <c r="K40" s="1"/>
      <c r="L40" s="1">
        <v>8</v>
      </c>
      <c r="M40" s="1"/>
      <c r="N40" s="1"/>
      <c r="O40" s="1"/>
      <c r="P40" s="1"/>
      <c r="Q40" s="1"/>
      <c r="R40" s="1"/>
      <c r="S40" s="1">
        <v>16</v>
      </c>
      <c r="T40" s="1">
        <v>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35"/>
    </row>
    <row r="41" spans="1:34" s="11" customFormat="1" ht="18" customHeight="1">
      <c r="A41" s="1">
        <v>37</v>
      </c>
      <c r="B41" s="1">
        <v>51270</v>
      </c>
      <c r="C41" s="5" t="s">
        <v>267</v>
      </c>
      <c r="D41" s="1" t="s">
        <v>30</v>
      </c>
      <c r="E41" s="74" t="s">
        <v>12</v>
      </c>
      <c r="F41" s="1" t="s">
        <v>11</v>
      </c>
      <c r="G41" s="1">
        <f t="shared" si="1"/>
        <v>40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>
        <v>40</v>
      </c>
      <c r="AH41" s="35"/>
    </row>
    <row r="42" spans="1:34" s="11" customFormat="1" ht="18" customHeight="1">
      <c r="A42" s="1">
        <v>37</v>
      </c>
      <c r="B42" s="1">
        <v>62547</v>
      </c>
      <c r="C42" s="5" t="s">
        <v>475</v>
      </c>
      <c r="D42" s="1" t="s">
        <v>30</v>
      </c>
      <c r="E42" s="74" t="s">
        <v>12</v>
      </c>
      <c r="F42" s="1" t="s">
        <v>11</v>
      </c>
      <c r="G42" s="1">
        <f t="shared" si="1"/>
        <v>40</v>
      </c>
      <c r="H42" s="31"/>
      <c r="I42" s="1"/>
      <c r="J42" s="1"/>
      <c r="K42" s="1"/>
      <c r="L42" s="1"/>
      <c r="M42" s="1">
        <v>40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35"/>
    </row>
    <row r="43" spans="1:34" s="11" customFormat="1" ht="18" customHeight="1">
      <c r="A43" s="1">
        <v>37</v>
      </c>
      <c r="B43" s="1">
        <v>62489</v>
      </c>
      <c r="C43" s="5" t="s">
        <v>2122</v>
      </c>
      <c r="D43" s="1" t="s">
        <v>30</v>
      </c>
      <c r="E43" s="74" t="s">
        <v>12</v>
      </c>
      <c r="F43" s="1" t="s">
        <v>11</v>
      </c>
      <c r="G43" s="1">
        <f t="shared" si="1"/>
        <v>40</v>
      </c>
      <c r="H43" s="31"/>
      <c r="I43" s="1"/>
      <c r="J43" s="1"/>
      <c r="K43" s="1"/>
      <c r="L43" s="1"/>
      <c r="M43" s="1"/>
      <c r="N43" s="1">
        <v>40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35"/>
    </row>
    <row r="44" spans="1:34" s="11" customFormat="1" ht="18" customHeight="1">
      <c r="A44" s="1">
        <v>40</v>
      </c>
      <c r="B44" s="1">
        <v>62548</v>
      </c>
      <c r="C44" s="5" t="s">
        <v>2114</v>
      </c>
      <c r="D44" s="1" t="s">
        <v>30</v>
      </c>
      <c r="E44" s="74" t="s">
        <v>12</v>
      </c>
      <c r="F44" s="1" t="s">
        <v>11</v>
      </c>
      <c r="G44" s="1">
        <f t="shared" si="1"/>
        <v>35</v>
      </c>
      <c r="H44" s="31"/>
      <c r="I44" s="1"/>
      <c r="J44" s="1"/>
      <c r="K44" s="1"/>
      <c r="L44" s="1"/>
      <c r="M44" s="1">
        <v>35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35"/>
    </row>
    <row r="45" spans="1:34" s="11" customFormat="1" ht="18" customHeight="1">
      <c r="A45" s="1">
        <v>40</v>
      </c>
      <c r="B45" s="1">
        <v>60948</v>
      </c>
      <c r="C45" s="5" t="s">
        <v>2123</v>
      </c>
      <c r="D45" s="1" t="s">
        <v>30</v>
      </c>
      <c r="E45" s="74" t="s">
        <v>2121</v>
      </c>
      <c r="F45" s="1" t="s">
        <v>11</v>
      </c>
      <c r="G45" s="1">
        <f t="shared" si="1"/>
        <v>35</v>
      </c>
      <c r="H45" s="31"/>
      <c r="I45" s="1"/>
      <c r="J45" s="1"/>
      <c r="K45" s="1"/>
      <c r="L45" s="1"/>
      <c r="M45" s="1"/>
      <c r="N45" s="1">
        <v>35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35"/>
    </row>
    <row r="46" spans="1:34" s="11" customFormat="1" ht="18" customHeight="1">
      <c r="A46" s="1">
        <v>42</v>
      </c>
      <c r="B46" s="1">
        <v>59616</v>
      </c>
      <c r="C46" s="5" t="s">
        <v>834</v>
      </c>
      <c r="D46" s="1" t="s">
        <v>30</v>
      </c>
      <c r="E46" s="74" t="s">
        <v>835</v>
      </c>
      <c r="F46" s="1" t="s">
        <v>11</v>
      </c>
      <c r="G46" s="1">
        <f t="shared" si="1"/>
        <v>32.5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>
        <v>32.5</v>
      </c>
      <c r="AA46" s="1"/>
      <c r="AB46" s="1"/>
      <c r="AC46" s="1"/>
      <c r="AD46" s="1"/>
      <c r="AE46" s="1"/>
      <c r="AF46" s="1"/>
      <c r="AG46" s="1"/>
      <c r="AH46" s="35"/>
    </row>
    <row r="47" spans="1:34" s="11" customFormat="1" ht="18" customHeight="1">
      <c r="A47" s="1">
        <v>43</v>
      </c>
      <c r="B47" s="1">
        <v>59703</v>
      </c>
      <c r="C47" s="5" t="s">
        <v>271</v>
      </c>
      <c r="D47" s="1" t="s">
        <v>30</v>
      </c>
      <c r="E47" s="74" t="s">
        <v>221</v>
      </c>
      <c r="F47" s="1" t="s">
        <v>16</v>
      </c>
      <c r="G47" s="1">
        <f t="shared" si="1"/>
        <v>31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>
        <v>31</v>
      </c>
      <c r="AH47" s="35"/>
    </row>
    <row r="48" spans="1:34" s="11" customFormat="1" ht="18" customHeight="1">
      <c r="A48" s="1">
        <v>44</v>
      </c>
      <c r="B48" s="1">
        <v>58638</v>
      </c>
      <c r="C48" s="5" t="s">
        <v>534</v>
      </c>
      <c r="D48" s="1" t="s">
        <v>30</v>
      </c>
      <c r="E48" s="74" t="s">
        <v>451</v>
      </c>
      <c r="F48" s="1" t="s">
        <v>447</v>
      </c>
      <c r="G48" s="1">
        <f t="shared" si="1"/>
        <v>30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>
        <v>10</v>
      </c>
      <c r="V48" s="1"/>
      <c r="W48" s="1"/>
      <c r="X48" s="1"/>
      <c r="Y48" s="1"/>
      <c r="Z48" s="1"/>
      <c r="AA48" s="1"/>
      <c r="AB48" s="1">
        <v>20</v>
      </c>
      <c r="AC48" s="1"/>
      <c r="AD48" s="1"/>
      <c r="AE48" s="1"/>
      <c r="AF48" s="1"/>
      <c r="AG48" s="1"/>
      <c r="AH48" s="35"/>
    </row>
    <row r="49" spans="1:34" s="11" customFormat="1" ht="18" customHeight="1">
      <c r="A49" s="1">
        <v>45</v>
      </c>
      <c r="B49" s="1">
        <v>60600</v>
      </c>
      <c r="C49" s="5" t="s">
        <v>1586</v>
      </c>
      <c r="D49" s="1" t="s">
        <v>30</v>
      </c>
      <c r="E49" s="74" t="s">
        <v>786</v>
      </c>
      <c r="F49" s="1" t="s">
        <v>437</v>
      </c>
      <c r="G49" s="1">
        <f t="shared" si="1"/>
        <v>29</v>
      </c>
      <c r="H49" s="31"/>
      <c r="I49" s="1">
        <v>9</v>
      </c>
      <c r="J49" s="1"/>
      <c r="K49" s="1"/>
      <c r="L49" s="1"/>
      <c r="M49" s="1"/>
      <c r="N49" s="1"/>
      <c r="O49" s="1">
        <v>2</v>
      </c>
      <c r="P49" s="1"/>
      <c r="Q49" s="1"/>
      <c r="R49" s="1"/>
      <c r="S49" s="1">
        <v>18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35"/>
    </row>
    <row r="50" spans="1:34" s="11" customFormat="1" ht="18" customHeight="1">
      <c r="A50" s="1">
        <v>46</v>
      </c>
      <c r="B50" s="1">
        <v>46779</v>
      </c>
      <c r="C50" s="5" t="s">
        <v>273</v>
      </c>
      <c r="D50" s="1" t="s">
        <v>30</v>
      </c>
      <c r="E50" s="74" t="s">
        <v>12</v>
      </c>
      <c r="F50" s="1" t="s">
        <v>11</v>
      </c>
      <c r="G50" s="1">
        <f t="shared" si="1"/>
        <v>25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>
        <v>25</v>
      </c>
      <c r="AH50" s="35"/>
    </row>
    <row r="51" spans="1:34" s="11" customFormat="1" ht="18" customHeight="1">
      <c r="A51" s="1">
        <v>46</v>
      </c>
      <c r="B51" s="1">
        <v>62551</v>
      </c>
      <c r="C51" s="5" t="s">
        <v>2115</v>
      </c>
      <c r="D51" s="1" t="s">
        <v>30</v>
      </c>
      <c r="E51" s="74" t="s">
        <v>12</v>
      </c>
      <c r="F51" s="1" t="s">
        <v>11</v>
      </c>
      <c r="G51" s="1">
        <f t="shared" si="1"/>
        <v>25</v>
      </c>
      <c r="H51" s="31"/>
      <c r="I51" s="1"/>
      <c r="J51" s="1"/>
      <c r="K51" s="1"/>
      <c r="L51" s="1"/>
      <c r="M51" s="1">
        <v>25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35"/>
    </row>
    <row r="52" spans="1:34" s="11" customFormat="1" ht="18" customHeight="1">
      <c r="A52" s="1">
        <v>48</v>
      </c>
      <c r="B52" s="1">
        <v>59420</v>
      </c>
      <c r="C52" s="5" t="s">
        <v>1529</v>
      </c>
      <c r="D52" s="1" t="s">
        <v>30</v>
      </c>
      <c r="E52" s="74" t="s">
        <v>1530</v>
      </c>
      <c r="F52" s="1" t="s">
        <v>437</v>
      </c>
      <c r="G52" s="1">
        <f t="shared" si="1"/>
        <v>21</v>
      </c>
      <c r="H52" s="31"/>
      <c r="I52" s="1">
        <v>6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>
        <v>15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35"/>
    </row>
    <row r="53" spans="1:34" s="11" customFormat="1" ht="18" customHeight="1">
      <c r="A53" s="1">
        <v>49</v>
      </c>
      <c r="B53" s="1">
        <v>58161</v>
      </c>
      <c r="C53" s="5" t="s">
        <v>1012</v>
      </c>
      <c r="D53" s="1" t="s">
        <v>30</v>
      </c>
      <c r="E53" s="74" t="s">
        <v>248</v>
      </c>
      <c r="F53" s="1" t="s">
        <v>11</v>
      </c>
      <c r="G53" s="1">
        <f t="shared" si="1"/>
        <v>20</v>
      </c>
      <c r="H53" s="3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>
        <v>20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35"/>
    </row>
    <row r="54" spans="1:34" s="11" customFormat="1" ht="18" customHeight="1">
      <c r="A54" s="1">
        <v>49</v>
      </c>
      <c r="B54" s="1">
        <v>54882</v>
      </c>
      <c r="C54" s="5" t="s">
        <v>1854</v>
      </c>
      <c r="D54" s="1" t="s">
        <v>30</v>
      </c>
      <c r="E54" s="74" t="s">
        <v>1855</v>
      </c>
      <c r="F54" s="1" t="s">
        <v>435</v>
      </c>
      <c r="G54" s="1">
        <f t="shared" si="1"/>
        <v>20</v>
      </c>
      <c r="H54" s="31"/>
      <c r="I54" s="1">
        <v>10</v>
      </c>
      <c r="J54" s="1"/>
      <c r="K54" s="1"/>
      <c r="L54" s="1"/>
      <c r="M54" s="1"/>
      <c r="N54" s="1"/>
      <c r="O54" s="1">
        <v>10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35"/>
    </row>
    <row r="55" spans="1:34" s="11" customFormat="1" ht="18" customHeight="1">
      <c r="A55" s="1">
        <v>51</v>
      </c>
      <c r="B55" s="1">
        <v>48803</v>
      </c>
      <c r="C55" s="5" t="s">
        <v>1856</v>
      </c>
      <c r="D55" s="1" t="s">
        <v>30</v>
      </c>
      <c r="E55" s="74" t="s">
        <v>12</v>
      </c>
      <c r="F55" s="1" t="s">
        <v>239</v>
      </c>
      <c r="G55" s="1">
        <f t="shared" si="1"/>
        <v>19</v>
      </c>
      <c r="H55" s="31"/>
      <c r="I55" s="1">
        <v>10</v>
      </c>
      <c r="J55" s="1"/>
      <c r="K55" s="1"/>
      <c r="L55" s="1"/>
      <c r="M55" s="1"/>
      <c r="N55" s="1"/>
      <c r="O55" s="1">
        <v>9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35"/>
    </row>
    <row r="56" spans="1:34" s="11" customFormat="1" ht="18" customHeight="1">
      <c r="A56" s="1">
        <v>52</v>
      </c>
      <c r="B56" s="1">
        <v>59586</v>
      </c>
      <c r="C56" s="5" t="s">
        <v>412</v>
      </c>
      <c r="D56" s="1" t="s">
        <v>30</v>
      </c>
      <c r="E56" s="74" t="s">
        <v>12</v>
      </c>
      <c r="F56" s="1" t="s">
        <v>16</v>
      </c>
      <c r="G56" s="1">
        <f t="shared" si="1"/>
        <v>17.5</v>
      </c>
      <c r="H56" s="3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>
        <v>17.5</v>
      </c>
      <c r="AD56" s="1"/>
      <c r="AE56" s="1"/>
      <c r="AF56" s="1"/>
      <c r="AG56" s="1"/>
      <c r="AH56" s="35"/>
    </row>
    <row r="57" spans="1:34" s="11" customFormat="1" ht="18" customHeight="1">
      <c r="A57" s="1">
        <v>53</v>
      </c>
      <c r="B57" s="1">
        <v>55423</v>
      </c>
      <c r="C57" s="5" t="s">
        <v>1857</v>
      </c>
      <c r="D57" s="1" t="s">
        <v>30</v>
      </c>
      <c r="E57" s="74" t="s">
        <v>12</v>
      </c>
      <c r="F57" s="1" t="s">
        <v>8</v>
      </c>
      <c r="G57" s="1">
        <f t="shared" si="1"/>
        <v>17</v>
      </c>
      <c r="H57" s="31"/>
      <c r="I57" s="1">
        <v>9</v>
      </c>
      <c r="J57" s="1"/>
      <c r="K57" s="1"/>
      <c r="L57" s="1"/>
      <c r="M57" s="1"/>
      <c r="N57" s="1"/>
      <c r="O57" s="1">
        <v>8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35"/>
    </row>
    <row r="58" spans="1:34" s="11" customFormat="1" ht="18" customHeight="1">
      <c r="A58" s="1">
        <v>54</v>
      </c>
      <c r="B58" s="1">
        <v>60606</v>
      </c>
      <c r="C58" s="5" t="s">
        <v>1013</v>
      </c>
      <c r="D58" s="1" t="s">
        <v>30</v>
      </c>
      <c r="E58" s="74" t="s">
        <v>946</v>
      </c>
      <c r="F58" s="1" t="s">
        <v>11</v>
      </c>
      <c r="G58" s="1">
        <f t="shared" si="1"/>
        <v>15</v>
      </c>
      <c r="H58" s="3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>
        <v>15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35"/>
    </row>
    <row r="59" spans="1:34" s="11" customFormat="1" ht="18" customHeight="1">
      <c r="A59" s="1">
        <v>54</v>
      </c>
      <c r="B59" s="1">
        <v>59201</v>
      </c>
      <c r="C59" s="5" t="s">
        <v>2124</v>
      </c>
      <c r="D59" s="1" t="s">
        <v>30</v>
      </c>
      <c r="E59" s="74" t="s">
        <v>12</v>
      </c>
      <c r="F59" s="1" t="s">
        <v>11</v>
      </c>
      <c r="G59" s="1">
        <f t="shared" si="1"/>
        <v>15</v>
      </c>
      <c r="H59" s="31"/>
      <c r="I59" s="1"/>
      <c r="J59" s="1"/>
      <c r="K59" s="1"/>
      <c r="L59" s="1"/>
      <c r="M59" s="1"/>
      <c r="N59" s="1">
        <v>15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35"/>
    </row>
    <row r="60" spans="1:34" s="11" customFormat="1" ht="18" customHeight="1">
      <c r="A60" s="1">
        <v>54</v>
      </c>
      <c r="B60" s="1">
        <v>61893</v>
      </c>
      <c r="C60" s="5" t="s">
        <v>1859</v>
      </c>
      <c r="D60" s="1" t="s">
        <v>30</v>
      </c>
      <c r="E60" s="74" t="s">
        <v>12</v>
      </c>
      <c r="F60" s="1" t="s">
        <v>8</v>
      </c>
      <c r="G60" s="1">
        <f t="shared" si="1"/>
        <v>15</v>
      </c>
      <c r="H60" s="31"/>
      <c r="I60" s="1">
        <v>10</v>
      </c>
      <c r="J60" s="1"/>
      <c r="K60" s="1"/>
      <c r="L60" s="1"/>
      <c r="M60" s="1"/>
      <c r="N60" s="1"/>
      <c r="O60" s="1">
        <v>5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35"/>
    </row>
    <row r="61" spans="1:34" s="11" customFormat="1" ht="18" customHeight="1">
      <c r="A61" s="1">
        <v>57</v>
      </c>
      <c r="B61" s="1">
        <v>59654</v>
      </c>
      <c r="C61" s="5" t="s">
        <v>2147</v>
      </c>
      <c r="D61" s="1" t="s">
        <v>30</v>
      </c>
      <c r="E61" s="74" t="s">
        <v>2148</v>
      </c>
      <c r="F61" s="1" t="s">
        <v>437</v>
      </c>
      <c r="G61" s="1">
        <f t="shared" si="1"/>
        <v>14</v>
      </c>
      <c r="H61" s="31"/>
      <c r="I61" s="1">
        <v>5</v>
      </c>
      <c r="J61" s="1"/>
      <c r="K61" s="1"/>
      <c r="L61" s="1">
        <v>9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35"/>
    </row>
    <row r="62" spans="1:34" s="11" customFormat="1" ht="18" customHeight="1">
      <c r="A62" s="1">
        <v>58</v>
      </c>
      <c r="B62" s="1">
        <v>59629</v>
      </c>
      <c r="C62" s="5" t="s">
        <v>276</v>
      </c>
      <c r="D62" s="1" t="s">
        <v>30</v>
      </c>
      <c r="E62" s="74" t="s">
        <v>246</v>
      </c>
      <c r="F62" s="1" t="s">
        <v>11</v>
      </c>
      <c r="G62" s="1">
        <f t="shared" si="1"/>
        <v>10</v>
      </c>
      <c r="H62" s="3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>
        <v>10</v>
      </c>
      <c r="AH62" s="35"/>
    </row>
    <row r="63" spans="1:34" s="11" customFormat="1" ht="18" customHeight="1">
      <c r="A63" s="1">
        <v>58</v>
      </c>
      <c r="B63" s="1">
        <v>49778</v>
      </c>
      <c r="C63" s="5" t="s">
        <v>2146</v>
      </c>
      <c r="D63" s="1" t="s">
        <v>30</v>
      </c>
      <c r="E63" s="74" t="s">
        <v>12</v>
      </c>
      <c r="F63" s="1" t="s">
        <v>606</v>
      </c>
      <c r="G63" s="1">
        <f t="shared" si="1"/>
        <v>10</v>
      </c>
      <c r="H63" s="31"/>
      <c r="I63" s="1"/>
      <c r="J63" s="1"/>
      <c r="K63" s="1"/>
      <c r="L63" s="1">
        <v>10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35"/>
    </row>
    <row r="64" spans="1:34" s="11" customFormat="1" ht="18" customHeight="1">
      <c r="A64" s="1">
        <v>58</v>
      </c>
      <c r="B64" s="1">
        <v>55918</v>
      </c>
      <c r="C64" s="5" t="s">
        <v>2278</v>
      </c>
      <c r="D64" s="1" t="s">
        <v>30</v>
      </c>
      <c r="E64" s="74" t="s">
        <v>12</v>
      </c>
      <c r="F64" s="1" t="s">
        <v>255</v>
      </c>
      <c r="G64" s="1">
        <f t="shared" si="1"/>
        <v>10</v>
      </c>
      <c r="H64" s="31"/>
      <c r="I64" s="1">
        <v>10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35"/>
    </row>
    <row r="65" spans="1:34" s="11" customFormat="1" ht="18" customHeight="1">
      <c r="A65" s="1">
        <v>58</v>
      </c>
      <c r="B65" s="1">
        <v>59034</v>
      </c>
      <c r="C65" s="5" t="s">
        <v>2450</v>
      </c>
      <c r="D65" s="1" t="s">
        <v>30</v>
      </c>
      <c r="E65" s="74" t="s">
        <v>12</v>
      </c>
      <c r="F65" s="1" t="s">
        <v>1267</v>
      </c>
      <c r="G65" s="1">
        <f t="shared" si="1"/>
        <v>10</v>
      </c>
      <c r="H65" s="31"/>
      <c r="I65" s="1">
        <v>10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35"/>
    </row>
    <row r="66" spans="1:34" s="11" customFormat="1" ht="18" customHeight="1">
      <c r="A66" s="1">
        <v>58</v>
      </c>
      <c r="B66" s="1">
        <v>61249</v>
      </c>
      <c r="C66" s="5" t="s">
        <v>2479</v>
      </c>
      <c r="D66" s="1" t="s">
        <v>30</v>
      </c>
      <c r="E66" s="74" t="s">
        <v>2480</v>
      </c>
      <c r="F66" s="1" t="s">
        <v>1825</v>
      </c>
      <c r="G66" s="1">
        <f t="shared" si="1"/>
        <v>10</v>
      </c>
      <c r="H66" s="31"/>
      <c r="I66" s="1">
        <v>10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35"/>
    </row>
    <row r="67" spans="1:34" s="11" customFormat="1" ht="18" customHeight="1">
      <c r="A67" s="1">
        <v>58</v>
      </c>
      <c r="B67" s="1">
        <v>38824</v>
      </c>
      <c r="C67" s="5" t="s">
        <v>2814</v>
      </c>
      <c r="D67" s="1" t="s">
        <v>30</v>
      </c>
      <c r="E67" s="74" t="s">
        <v>2818</v>
      </c>
      <c r="F67" s="1" t="s">
        <v>1541</v>
      </c>
      <c r="G67" s="1">
        <f t="shared" si="1"/>
        <v>10</v>
      </c>
      <c r="H67" s="31"/>
      <c r="I67" s="1">
        <v>10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35"/>
    </row>
    <row r="68" spans="1:34" s="11" customFormat="1" ht="18" customHeight="1">
      <c r="A68" s="1">
        <v>64</v>
      </c>
      <c r="B68" s="1">
        <v>59711</v>
      </c>
      <c r="C68" s="5" t="s">
        <v>277</v>
      </c>
      <c r="D68" s="1" t="s">
        <v>30</v>
      </c>
      <c r="E68" s="74" t="s">
        <v>12</v>
      </c>
      <c r="F68" s="1" t="s">
        <v>11</v>
      </c>
      <c r="G68" s="1">
        <f t="shared" si="1"/>
        <v>9</v>
      </c>
      <c r="H68" s="3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>
        <v>9</v>
      </c>
      <c r="AH68" s="35"/>
    </row>
    <row r="69" spans="1:34" s="11" customFormat="1" ht="18" customHeight="1">
      <c r="A69" s="1">
        <v>64</v>
      </c>
      <c r="B69" s="1">
        <v>60850</v>
      </c>
      <c r="C69" s="5" t="s">
        <v>1014</v>
      </c>
      <c r="D69" s="1" t="s">
        <v>30</v>
      </c>
      <c r="E69" s="74" t="s">
        <v>946</v>
      </c>
      <c r="F69" s="1" t="s">
        <v>11</v>
      </c>
      <c r="G69" s="1">
        <f t="shared" ref="G69:G87" si="2">SUM(I69:AG69)</f>
        <v>9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>
        <v>9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35"/>
    </row>
    <row r="70" spans="1:34" s="11" customFormat="1" ht="18" customHeight="1">
      <c r="A70" s="1">
        <v>64</v>
      </c>
      <c r="B70" s="1">
        <v>55214</v>
      </c>
      <c r="C70" s="5" t="s">
        <v>2279</v>
      </c>
      <c r="D70" s="1" t="s">
        <v>30</v>
      </c>
      <c r="E70" s="74" t="s">
        <v>12</v>
      </c>
      <c r="F70" s="1" t="s">
        <v>255</v>
      </c>
      <c r="G70" s="1">
        <f t="shared" si="2"/>
        <v>9</v>
      </c>
      <c r="H70" s="31"/>
      <c r="I70" s="1">
        <v>9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35"/>
    </row>
    <row r="71" spans="1:34" s="11" customFormat="1" ht="18" customHeight="1">
      <c r="A71" s="1">
        <v>64</v>
      </c>
      <c r="B71" s="1">
        <v>62733</v>
      </c>
      <c r="C71" s="5" t="s">
        <v>2389</v>
      </c>
      <c r="D71" s="1" t="s">
        <v>30</v>
      </c>
      <c r="E71" s="74" t="s">
        <v>12</v>
      </c>
      <c r="F71" s="1" t="s">
        <v>15</v>
      </c>
      <c r="G71" s="1">
        <f t="shared" si="2"/>
        <v>9</v>
      </c>
      <c r="H71" s="31"/>
      <c r="I71" s="1">
        <v>9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35"/>
    </row>
    <row r="72" spans="1:34" s="11" customFormat="1" ht="18" customHeight="1">
      <c r="A72" s="1">
        <v>64</v>
      </c>
      <c r="B72" s="1">
        <v>61047</v>
      </c>
      <c r="C72" s="5" t="s">
        <v>2451</v>
      </c>
      <c r="D72" s="1" t="s">
        <v>30</v>
      </c>
      <c r="E72" s="74" t="s">
        <v>12</v>
      </c>
      <c r="F72" s="1" t="s">
        <v>1267</v>
      </c>
      <c r="G72" s="1">
        <f t="shared" si="2"/>
        <v>9</v>
      </c>
      <c r="H72" s="31"/>
      <c r="I72" s="1">
        <v>9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35"/>
    </row>
    <row r="73" spans="1:34" s="11" customFormat="1" ht="18" customHeight="1">
      <c r="A73" s="1">
        <v>64</v>
      </c>
      <c r="B73" s="1">
        <v>60963</v>
      </c>
      <c r="C73" s="5" t="s">
        <v>2481</v>
      </c>
      <c r="D73" s="1" t="s">
        <v>30</v>
      </c>
      <c r="E73" s="74" t="s">
        <v>2482</v>
      </c>
      <c r="F73" s="1" t="s">
        <v>1825</v>
      </c>
      <c r="G73" s="1">
        <f t="shared" si="2"/>
        <v>9</v>
      </c>
      <c r="H73" s="31"/>
      <c r="I73" s="1">
        <v>9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35"/>
    </row>
    <row r="74" spans="1:34" s="11" customFormat="1" ht="18" customHeight="1">
      <c r="A74" s="1">
        <v>64</v>
      </c>
      <c r="B74" s="1">
        <v>36223</v>
      </c>
      <c r="C74" s="5" t="s">
        <v>2815</v>
      </c>
      <c r="D74" s="1" t="s">
        <v>30</v>
      </c>
      <c r="E74" s="74" t="s">
        <v>2818</v>
      </c>
      <c r="F74" s="1" t="s">
        <v>1541</v>
      </c>
      <c r="G74" s="1">
        <f t="shared" si="2"/>
        <v>9</v>
      </c>
      <c r="H74" s="31"/>
      <c r="I74" s="1">
        <v>9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35"/>
    </row>
    <row r="75" spans="1:34" s="11" customFormat="1" ht="18" customHeight="1">
      <c r="A75" s="1">
        <v>71</v>
      </c>
      <c r="B75" s="1">
        <v>57409</v>
      </c>
      <c r="C75" s="5" t="s">
        <v>2280</v>
      </c>
      <c r="D75" s="1" t="s">
        <v>30</v>
      </c>
      <c r="E75" s="74" t="s">
        <v>12</v>
      </c>
      <c r="F75" s="1" t="s">
        <v>255</v>
      </c>
      <c r="G75" s="1">
        <f t="shared" si="2"/>
        <v>8</v>
      </c>
      <c r="H75" s="31"/>
      <c r="I75" s="1">
        <v>8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35"/>
    </row>
    <row r="76" spans="1:34" s="11" customFormat="1" ht="18" customHeight="1">
      <c r="A76" s="1">
        <v>71</v>
      </c>
      <c r="B76" s="1">
        <v>60424</v>
      </c>
      <c r="C76" s="5" t="s">
        <v>2452</v>
      </c>
      <c r="D76" s="1" t="s">
        <v>30</v>
      </c>
      <c r="E76" s="74" t="s">
        <v>12</v>
      </c>
      <c r="F76" s="1" t="s">
        <v>1267</v>
      </c>
      <c r="G76" s="1">
        <f t="shared" si="2"/>
        <v>8</v>
      </c>
      <c r="H76" s="31"/>
      <c r="I76" s="1">
        <v>8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35"/>
    </row>
    <row r="77" spans="1:34" s="11" customFormat="1" ht="18" customHeight="1">
      <c r="A77" s="1">
        <v>71</v>
      </c>
      <c r="B77" s="1">
        <v>59967</v>
      </c>
      <c r="C77" s="5" t="s">
        <v>2638</v>
      </c>
      <c r="D77" s="1" t="s">
        <v>30</v>
      </c>
      <c r="E77" s="74" t="s">
        <v>12</v>
      </c>
      <c r="F77" s="1" t="s">
        <v>8</v>
      </c>
      <c r="G77" s="1">
        <f t="shared" si="2"/>
        <v>8</v>
      </c>
      <c r="H77" s="31"/>
      <c r="I77" s="1">
        <v>8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35"/>
    </row>
    <row r="78" spans="1:34" s="11" customFormat="1" ht="18" customHeight="1">
      <c r="A78" s="1">
        <v>71</v>
      </c>
      <c r="B78" s="1">
        <v>58002</v>
      </c>
      <c r="C78" s="5" t="s">
        <v>2816</v>
      </c>
      <c r="D78" s="1" t="s">
        <v>30</v>
      </c>
      <c r="E78" s="6" t="s">
        <v>1835</v>
      </c>
      <c r="F78" s="1" t="s">
        <v>1541</v>
      </c>
      <c r="G78" s="1">
        <f t="shared" si="2"/>
        <v>8</v>
      </c>
      <c r="H78" s="31"/>
      <c r="I78" s="1">
        <v>8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35"/>
    </row>
    <row r="79" spans="1:34" s="11" customFormat="1" ht="18" customHeight="1">
      <c r="A79" s="1">
        <v>75</v>
      </c>
      <c r="B79" s="1">
        <v>50990</v>
      </c>
      <c r="C79" s="5" t="s">
        <v>2281</v>
      </c>
      <c r="D79" s="1" t="s">
        <v>30</v>
      </c>
      <c r="E79" s="74" t="s">
        <v>12</v>
      </c>
      <c r="F79" s="1" t="s">
        <v>255</v>
      </c>
      <c r="G79" s="1">
        <f t="shared" si="2"/>
        <v>7</v>
      </c>
      <c r="H79" s="31"/>
      <c r="I79" s="1">
        <v>7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35"/>
    </row>
    <row r="80" spans="1:34" s="11" customFormat="1" ht="18" customHeight="1">
      <c r="A80" s="1">
        <v>75</v>
      </c>
      <c r="B80" s="1">
        <v>59452</v>
      </c>
      <c r="C80" s="5" t="s">
        <v>2453</v>
      </c>
      <c r="D80" s="1" t="s">
        <v>30</v>
      </c>
      <c r="E80" s="74" t="s">
        <v>12</v>
      </c>
      <c r="F80" s="1" t="s">
        <v>1267</v>
      </c>
      <c r="G80" s="1">
        <f t="shared" si="2"/>
        <v>7</v>
      </c>
      <c r="H80" s="31"/>
      <c r="I80" s="1">
        <v>7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35"/>
    </row>
    <row r="81" spans="1:34" s="11" customFormat="1" ht="18" customHeight="1">
      <c r="A81" s="1">
        <v>75</v>
      </c>
      <c r="B81" s="1">
        <v>61232</v>
      </c>
      <c r="C81" s="5" t="s">
        <v>2483</v>
      </c>
      <c r="D81" s="1" t="s">
        <v>30</v>
      </c>
      <c r="E81" s="74" t="s">
        <v>2482</v>
      </c>
      <c r="F81" s="1" t="s">
        <v>1825</v>
      </c>
      <c r="G81" s="1">
        <f t="shared" si="2"/>
        <v>7</v>
      </c>
      <c r="H81" s="31"/>
      <c r="I81" s="1">
        <v>7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35"/>
    </row>
    <row r="82" spans="1:34" s="11" customFormat="1" ht="18" customHeight="1">
      <c r="A82" s="1">
        <v>75</v>
      </c>
      <c r="B82" s="1">
        <v>61911</v>
      </c>
      <c r="C82" s="5" t="s">
        <v>2639</v>
      </c>
      <c r="D82" s="1" t="s">
        <v>30</v>
      </c>
      <c r="E82" s="74" t="s">
        <v>12</v>
      </c>
      <c r="F82" s="1" t="s">
        <v>8</v>
      </c>
      <c r="G82" s="1">
        <f t="shared" si="2"/>
        <v>7</v>
      </c>
      <c r="H82" s="31"/>
      <c r="I82" s="1">
        <v>7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35"/>
    </row>
    <row r="83" spans="1:34" s="11" customFormat="1" ht="18" customHeight="1">
      <c r="A83" s="1">
        <v>75</v>
      </c>
      <c r="B83" s="1">
        <v>60954</v>
      </c>
      <c r="C83" s="5" t="s">
        <v>2817</v>
      </c>
      <c r="D83" s="1" t="s">
        <v>30</v>
      </c>
      <c r="E83" s="6" t="s">
        <v>1835</v>
      </c>
      <c r="F83" s="1" t="s">
        <v>1541</v>
      </c>
      <c r="G83" s="1">
        <f t="shared" si="2"/>
        <v>7</v>
      </c>
      <c r="H83" s="31"/>
      <c r="I83" s="1">
        <v>7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35"/>
    </row>
    <row r="84" spans="1:34" s="11" customFormat="1" ht="18" customHeight="1">
      <c r="A84" s="1">
        <v>80</v>
      </c>
      <c r="B84" s="1">
        <v>59278</v>
      </c>
      <c r="C84" s="5" t="s">
        <v>1858</v>
      </c>
      <c r="D84" s="1" t="s">
        <v>30</v>
      </c>
      <c r="E84" s="74" t="s">
        <v>12</v>
      </c>
      <c r="F84" s="1" t="s">
        <v>606</v>
      </c>
      <c r="G84" s="1">
        <f t="shared" si="2"/>
        <v>6</v>
      </c>
      <c r="H84" s="31"/>
      <c r="I84" s="1"/>
      <c r="J84" s="1"/>
      <c r="K84" s="1"/>
      <c r="L84" s="1"/>
      <c r="M84" s="1"/>
      <c r="N84" s="1"/>
      <c r="O84" s="1">
        <v>6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35"/>
    </row>
    <row r="85" spans="1:34" s="11" customFormat="1" ht="18" customHeight="1">
      <c r="A85" s="1">
        <v>81</v>
      </c>
      <c r="B85" s="1">
        <v>62195</v>
      </c>
      <c r="C85" s="5" t="s">
        <v>1860</v>
      </c>
      <c r="D85" s="1" t="s">
        <v>30</v>
      </c>
      <c r="E85" s="74" t="s">
        <v>1861</v>
      </c>
      <c r="F85" s="1" t="s">
        <v>1531</v>
      </c>
      <c r="G85" s="1">
        <f t="shared" si="2"/>
        <v>3</v>
      </c>
      <c r="H85" s="31"/>
      <c r="I85" s="1"/>
      <c r="J85" s="1"/>
      <c r="K85" s="1"/>
      <c r="L85" s="1"/>
      <c r="M85" s="1"/>
      <c r="N85" s="1"/>
      <c r="O85" s="1">
        <v>3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35"/>
    </row>
    <row r="86" spans="1:34" s="11" customFormat="1" ht="18" customHeight="1">
      <c r="A86" s="1">
        <v>82</v>
      </c>
      <c r="B86" s="1">
        <v>60371</v>
      </c>
      <c r="C86" s="5" t="s">
        <v>2834</v>
      </c>
      <c r="D86" s="1" t="s">
        <v>30</v>
      </c>
      <c r="E86" s="6" t="s">
        <v>1998</v>
      </c>
      <c r="F86" s="1" t="s">
        <v>11</v>
      </c>
      <c r="G86" s="1">
        <f t="shared" si="2"/>
        <v>3</v>
      </c>
      <c r="H86" s="31"/>
      <c r="I86" s="1">
        <v>3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35"/>
    </row>
    <row r="87" spans="1:34" s="11" customFormat="1" ht="18" customHeight="1">
      <c r="A87" s="1">
        <v>83</v>
      </c>
      <c r="B87" s="1">
        <v>59571</v>
      </c>
      <c r="C87" s="5" t="s">
        <v>1862</v>
      </c>
      <c r="D87" s="1" t="s">
        <v>30</v>
      </c>
      <c r="E87" s="74" t="s">
        <v>1863</v>
      </c>
      <c r="F87" s="1" t="s">
        <v>810</v>
      </c>
      <c r="G87" s="1">
        <f t="shared" si="2"/>
        <v>1</v>
      </c>
      <c r="H87" s="31"/>
      <c r="I87" s="1"/>
      <c r="J87" s="1"/>
      <c r="K87" s="1"/>
      <c r="L87" s="1"/>
      <c r="M87" s="1"/>
      <c r="N87" s="1"/>
      <c r="O87" s="1">
        <v>1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35"/>
    </row>
    <row r="88" spans="1:34" s="11" customFormat="1" ht="18" customHeight="1">
      <c r="A88" s="1"/>
      <c r="B88" s="1"/>
      <c r="C88" s="5"/>
      <c r="D88" s="1"/>
      <c r="E88" s="6"/>
      <c r="F88" s="1"/>
      <c r="G88" s="1"/>
      <c r="H88" s="3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35"/>
    </row>
    <row r="89" spans="1:34" ht="6.9" customHeight="1">
      <c r="A89" s="37"/>
      <c r="B89" s="32"/>
      <c r="C89" s="38"/>
      <c r="D89" s="32"/>
      <c r="E89" s="39"/>
      <c r="F89" s="32"/>
      <c r="G89" s="40"/>
      <c r="H89" s="32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36"/>
    </row>
    <row r="90" spans="1:34" s="8" customFormat="1" ht="12.75" customHeight="1">
      <c r="A90" s="13"/>
      <c r="B90" s="14"/>
      <c r="D90" s="14"/>
      <c r="E90" s="15"/>
      <c r="F90" s="14"/>
      <c r="G90" s="14"/>
      <c r="H90" s="14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</row>
  </sheetData>
  <sheetProtection algorithmName="SHA-512" hashValue="aqooafVMJ9vDsHEH9RWO/QctW8MpeQwbvcdA8VlVqhDu37GPpMhOotozg/frhAUD24LqkgT56MjCoS2vtC7BiQ==" saltValue="/rj+tavqszqi9UliFbvZrQ==" spinCount="100000" sheet="1" selectLockedCells="1" selectUnlockedCells="1"/>
  <sortState xmlns:xlrd2="http://schemas.microsoft.com/office/spreadsheetml/2017/richdata2" ref="B5:AG87">
    <sortCondition descending="1" ref="G5:G87"/>
  </sortState>
  <mergeCells count="27">
    <mergeCell ref="W1:W2"/>
    <mergeCell ref="V1:V2"/>
    <mergeCell ref="P1:P2"/>
    <mergeCell ref="U1:U2"/>
    <mergeCell ref="T1:T2"/>
    <mergeCell ref="S1:S2"/>
    <mergeCell ref="K1:K2"/>
    <mergeCell ref="L1:L2"/>
    <mergeCell ref="R1:R2"/>
    <mergeCell ref="M1:M2"/>
    <mergeCell ref="N1:N2"/>
    <mergeCell ref="J1:J2"/>
    <mergeCell ref="AG1:AG2"/>
    <mergeCell ref="A2:G2"/>
    <mergeCell ref="A1:G1"/>
    <mergeCell ref="I1:I2"/>
    <mergeCell ref="AF1:AF2"/>
    <mergeCell ref="AE1:AE2"/>
    <mergeCell ref="AC1:AC2"/>
    <mergeCell ref="AB1:AB2"/>
    <mergeCell ref="AA1:AA2"/>
    <mergeCell ref="AD1:AD2"/>
    <mergeCell ref="Z1:Z2"/>
    <mergeCell ref="Y1:Y2"/>
    <mergeCell ref="X1:X2"/>
    <mergeCell ref="O1:O2"/>
    <mergeCell ref="Q1:Q2"/>
  </mergeCells>
  <conditionalFormatting sqref="B1:C1048576">
    <cfRule type="duplicateValues" dxfId="273" priority="2"/>
  </conditionalFormatting>
  <conditionalFormatting sqref="B3:C3">
    <cfRule type="duplicateValues" dxfId="272" priority="6" stopIfTrue="1"/>
  </conditionalFormatting>
  <conditionalFormatting sqref="B5:C88">
    <cfRule type="duplicateValues" dxfId="271" priority="26798" stopIfTrue="1"/>
  </conditionalFormatting>
  <conditionalFormatting sqref="B89:C90">
    <cfRule type="duplicateValues" dxfId="270" priority="7852" stopIfTrue="1"/>
  </conditionalFormatting>
  <conditionalFormatting sqref="B89:C65594 B1:C2 B4:C4">
    <cfRule type="expression" dxfId="269" priority="7853" stopIfTrue="1">
      <formula>AND(COUNTIF($B$1:$C$2, B1)+COUNTIF($B$4:$C$4, B1)+COUNTIF($B$89:$C$65594,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32"/>
  <sheetViews>
    <sheetView zoomScale="80" zoomScaleNormal="80" workbookViewId="0">
      <selection activeCell="A27" sqref="A27:A2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0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5" width="6.6640625" style="12" customWidth="1"/>
    <col min="16" max="17" width="7.33203125" style="12" bestFit="1" customWidth="1"/>
    <col min="18" max="28" width="6.6640625" style="12" customWidth="1"/>
    <col min="29" max="31" width="7.33203125" style="12" bestFit="1" customWidth="1"/>
    <col min="32" max="33" width="7.33203125" style="12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2212</v>
      </c>
      <c r="K1" s="78" t="s">
        <v>2174</v>
      </c>
      <c r="L1" s="78" t="s">
        <v>2137</v>
      </c>
      <c r="M1" s="78" t="s">
        <v>2107</v>
      </c>
      <c r="N1" s="78" t="s">
        <v>2118</v>
      </c>
      <c r="O1" s="78" t="s">
        <v>1768</v>
      </c>
      <c r="P1" s="78" t="s">
        <v>1743</v>
      </c>
      <c r="Q1" s="78" t="s">
        <v>1639</v>
      </c>
      <c r="R1" s="78" t="s">
        <v>1599</v>
      </c>
      <c r="S1" s="78" t="s">
        <v>1553</v>
      </c>
      <c r="T1" s="78" t="s">
        <v>1503</v>
      </c>
      <c r="U1" s="78" t="s">
        <v>1247</v>
      </c>
      <c r="V1" s="78" t="s">
        <v>1445</v>
      </c>
      <c r="W1" s="78" t="s">
        <v>1192</v>
      </c>
      <c r="X1" s="78" t="s">
        <v>1100</v>
      </c>
      <c r="Y1" s="78" t="s">
        <v>921</v>
      </c>
      <c r="Z1" s="78" t="s">
        <v>882</v>
      </c>
      <c r="AA1" s="78" t="s">
        <v>840</v>
      </c>
      <c r="AB1" s="78" t="s">
        <v>816</v>
      </c>
      <c r="AC1" s="78" t="s">
        <v>535</v>
      </c>
      <c r="AD1" s="78" t="s">
        <v>446</v>
      </c>
      <c r="AE1" s="78" t="s">
        <v>364</v>
      </c>
      <c r="AF1" s="78" t="s">
        <v>566</v>
      </c>
      <c r="AG1" s="78" t="s">
        <v>601</v>
      </c>
      <c r="AH1" s="78" t="s">
        <v>354</v>
      </c>
      <c r="AI1" s="78" t="s">
        <v>319</v>
      </c>
      <c r="AJ1" s="78" t="s">
        <v>210</v>
      </c>
      <c r="AK1" s="78" t="s">
        <v>0</v>
      </c>
      <c r="AL1" s="26"/>
    </row>
    <row r="2" spans="1:38" s="4" customFormat="1" ht="73.5" customHeight="1">
      <c r="A2" s="80" t="s">
        <v>2939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33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45578</v>
      </c>
      <c r="M3" s="19">
        <v>45557</v>
      </c>
      <c r="N3" s="19">
        <v>45550</v>
      </c>
      <c r="O3" s="19">
        <v>45536</v>
      </c>
      <c r="P3" s="19">
        <v>45522</v>
      </c>
      <c r="Q3" s="19">
        <v>45510</v>
      </c>
      <c r="R3" s="19">
        <v>45480</v>
      </c>
      <c r="S3" s="19">
        <v>45471</v>
      </c>
      <c r="T3" s="19">
        <v>45470</v>
      </c>
      <c r="U3" s="19">
        <v>45438</v>
      </c>
      <c r="V3" s="19">
        <v>45431</v>
      </c>
      <c r="W3" s="19">
        <v>45417</v>
      </c>
      <c r="X3" s="19">
        <v>45413</v>
      </c>
      <c r="Y3" s="19">
        <v>45413</v>
      </c>
      <c r="Z3" s="19">
        <v>45410</v>
      </c>
      <c r="AA3" s="19">
        <v>45403</v>
      </c>
      <c r="AB3" s="19">
        <v>45396</v>
      </c>
      <c r="AC3" s="19">
        <v>45368</v>
      </c>
      <c r="AD3" s="19">
        <v>45368</v>
      </c>
      <c r="AE3" s="19">
        <v>45368</v>
      </c>
      <c r="AF3" s="19">
        <v>45367</v>
      </c>
      <c r="AG3" s="19">
        <v>45367</v>
      </c>
      <c r="AH3" s="19">
        <v>45347</v>
      </c>
      <c r="AI3" s="19">
        <v>45346</v>
      </c>
      <c r="AJ3" s="19">
        <v>45335</v>
      </c>
      <c r="AK3" s="19">
        <v>45333</v>
      </c>
      <c r="AL3" s="33"/>
    </row>
    <row r="4" spans="1:3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5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>
        <v>4</v>
      </c>
      <c r="S4" s="21" t="s">
        <v>1502</v>
      </c>
      <c r="T4" s="21" t="s">
        <v>1502</v>
      </c>
      <c r="U4" s="21" t="s">
        <v>9</v>
      </c>
      <c r="V4" s="21">
        <v>5</v>
      </c>
      <c r="W4" s="21" t="s">
        <v>9</v>
      </c>
      <c r="X4" s="21">
        <v>4</v>
      </c>
      <c r="Y4" s="21">
        <v>3</v>
      </c>
      <c r="Z4" s="21">
        <v>3</v>
      </c>
      <c r="AA4" s="21">
        <v>3</v>
      </c>
      <c r="AB4" s="21">
        <v>3</v>
      </c>
      <c r="AC4" s="21">
        <v>4</v>
      </c>
      <c r="AD4" s="21">
        <v>4</v>
      </c>
      <c r="AE4" s="21">
        <v>4</v>
      </c>
      <c r="AF4" s="21">
        <v>4</v>
      </c>
      <c r="AG4" s="21">
        <v>5</v>
      </c>
      <c r="AH4" s="21">
        <v>5</v>
      </c>
      <c r="AI4" s="45">
        <v>5</v>
      </c>
      <c r="AJ4" s="21" t="s">
        <v>9</v>
      </c>
      <c r="AK4" s="45">
        <v>4</v>
      </c>
      <c r="AL4" s="34"/>
    </row>
    <row r="5" spans="1:38" s="11" customFormat="1" ht="18" customHeight="1">
      <c r="A5" s="1">
        <v>1</v>
      </c>
      <c r="B5" s="1">
        <v>49021</v>
      </c>
      <c r="C5" s="5" t="s">
        <v>1146</v>
      </c>
      <c r="D5" s="1" t="s">
        <v>31</v>
      </c>
      <c r="E5" s="5" t="s">
        <v>1110</v>
      </c>
      <c r="F5" s="1" t="s">
        <v>15</v>
      </c>
      <c r="G5" s="1">
        <f t="shared" ref="G5:G29" si="0">SUM(I5:AK5)</f>
        <v>430</v>
      </c>
      <c r="H5" s="31"/>
      <c r="I5" s="1"/>
      <c r="J5" s="1"/>
      <c r="K5" s="1"/>
      <c r="L5" s="1"/>
      <c r="M5" s="1">
        <v>80</v>
      </c>
      <c r="N5" s="1"/>
      <c r="O5" s="1"/>
      <c r="P5" s="1"/>
      <c r="Q5" s="1">
        <v>40</v>
      </c>
      <c r="R5" s="1"/>
      <c r="S5" s="1">
        <v>180</v>
      </c>
      <c r="T5" s="1">
        <v>110</v>
      </c>
      <c r="U5" s="1"/>
      <c r="V5" s="1"/>
      <c r="W5" s="1"/>
      <c r="X5" s="1">
        <v>20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31"/>
    </row>
    <row r="6" spans="1:38" s="11" customFormat="1" ht="18" customHeight="1">
      <c r="A6" s="1">
        <v>2</v>
      </c>
      <c r="B6" s="1">
        <v>50010</v>
      </c>
      <c r="C6" s="5" t="s">
        <v>156</v>
      </c>
      <c r="D6" s="1" t="s">
        <v>31</v>
      </c>
      <c r="E6" s="5" t="s">
        <v>68</v>
      </c>
      <c r="F6" s="1" t="s">
        <v>13</v>
      </c>
      <c r="G6" s="1">
        <f t="shared" si="0"/>
        <v>404.5</v>
      </c>
      <c r="H6" s="31"/>
      <c r="I6" s="1">
        <v>10</v>
      </c>
      <c r="J6" s="1"/>
      <c r="K6" s="1">
        <v>8</v>
      </c>
      <c r="L6" s="1"/>
      <c r="M6" s="1"/>
      <c r="N6" s="1"/>
      <c r="O6" s="1"/>
      <c r="P6" s="1">
        <v>30</v>
      </c>
      <c r="Q6" s="1"/>
      <c r="R6" s="1">
        <v>20</v>
      </c>
      <c r="S6" s="1">
        <v>120</v>
      </c>
      <c r="T6" s="1">
        <v>60</v>
      </c>
      <c r="U6" s="1"/>
      <c r="V6" s="1"/>
      <c r="W6" s="1">
        <v>55</v>
      </c>
      <c r="X6" s="1"/>
      <c r="Y6" s="1"/>
      <c r="Z6" s="1"/>
      <c r="AA6" s="1">
        <v>40</v>
      </c>
      <c r="AB6" s="1"/>
      <c r="AC6" s="1"/>
      <c r="AD6" s="1"/>
      <c r="AE6" s="1">
        <v>17.5</v>
      </c>
      <c r="AF6" s="1">
        <v>20</v>
      </c>
      <c r="AG6" s="1"/>
      <c r="AH6" s="1">
        <v>4.5</v>
      </c>
      <c r="AI6" s="1">
        <v>4.5</v>
      </c>
      <c r="AJ6" s="1"/>
      <c r="AK6" s="1">
        <v>15</v>
      </c>
      <c r="AL6" s="31"/>
    </row>
    <row r="7" spans="1:38" s="11" customFormat="1" ht="18" customHeight="1">
      <c r="A7" s="1">
        <v>3</v>
      </c>
      <c r="B7" s="1">
        <v>55821</v>
      </c>
      <c r="C7" s="5" t="s">
        <v>233</v>
      </c>
      <c r="D7" s="1" t="s">
        <v>31</v>
      </c>
      <c r="E7" s="5" t="s">
        <v>184</v>
      </c>
      <c r="F7" s="1" t="s">
        <v>11</v>
      </c>
      <c r="G7" s="1">
        <f t="shared" si="0"/>
        <v>355.5</v>
      </c>
      <c r="H7" s="31"/>
      <c r="I7" s="1">
        <v>8</v>
      </c>
      <c r="J7" s="1"/>
      <c r="K7" s="1"/>
      <c r="L7" s="1"/>
      <c r="M7" s="1"/>
      <c r="N7" s="1">
        <v>40</v>
      </c>
      <c r="O7" s="1"/>
      <c r="P7" s="1"/>
      <c r="Q7" s="1"/>
      <c r="R7" s="1"/>
      <c r="S7" s="1">
        <v>150</v>
      </c>
      <c r="T7" s="1">
        <v>90</v>
      </c>
      <c r="U7" s="1"/>
      <c r="V7" s="1"/>
      <c r="W7" s="1"/>
      <c r="X7" s="1"/>
      <c r="Y7" s="1">
        <v>40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>
        <v>27.5</v>
      </c>
      <c r="AK7" s="1"/>
      <c r="AL7" s="31"/>
    </row>
    <row r="8" spans="1:38" s="11" customFormat="1" ht="18" customHeight="1">
      <c r="A8" s="1">
        <v>4</v>
      </c>
      <c r="B8" s="1">
        <v>55945</v>
      </c>
      <c r="C8" s="5" t="s">
        <v>155</v>
      </c>
      <c r="D8" s="1" t="s">
        <v>31</v>
      </c>
      <c r="E8" s="5" t="s">
        <v>96</v>
      </c>
      <c r="F8" s="1" t="s">
        <v>13</v>
      </c>
      <c r="G8" s="1">
        <f t="shared" si="0"/>
        <v>305.5</v>
      </c>
      <c r="H8" s="31"/>
      <c r="I8" s="1">
        <v>9</v>
      </c>
      <c r="J8" s="1"/>
      <c r="K8" s="1">
        <v>9</v>
      </c>
      <c r="L8" s="1"/>
      <c r="M8" s="1"/>
      <c r="N8" s="1"/>
      <c r="O8" s="1"/>
      <c r="P8" s="1">
        <v>27.5</v>
      </c>
      <c r="Q8" s="1"/>
      <c r="R8" s="1"/>
      <c r="S8" s="1"/>
      <c r="T8" s="1">
        <v>70</v>
      </c>
      <c r="U8" s="1"/>
      <c r="V8" s="1"/>
      <c r="W8" s="1">
        <v>50</v>
      </c>
      <c r="X8" s="1"/>
      <c r="Y8" s="1"/>
      <c r="Z8" s="1">
        <v>40</v>
      </c>
      <c r="AA8" s="1">
        <v>37.5</v>
      </c>
      <c r="AB8" s="1"/>
      <c r="AC8" s="1"/>
      <c r="AD8" s="1"/>
      <c r="AE8" s="1">
        <v>20</v>
      </c>
      <c r="AF8" s="1">
        <v>15</v>
      </c>
      <c r="AG8" s="1"/>
      <c r="AH8" s="1">
        <v>5</v>
      </c>
      <c r="AI8" s="1">
        <v>5</v>
      </c>
      <c r="AJ8" s="1"/>
      <c r="AK8" s="1">
        <v>17.5</v>
      </c>
      <c r="AL8" s="31"/>
    </row>
    <row r="9" spans="1:38" s="11" customFormat="1" ht="18" customHeight="1">
      <c r="A9" s="1">
        <v>5</v>
      </c>
      <c r="B9" s="1">
        <v>60748</v>
      </c>
      <c r="C9" s="5" t="s">
        <v>562</v>
      </c>
      <c r="D9" s="1" t="s">
        <v>31</v>
      </c>
      <c r="E9" s="5" t="s">
        <v>212</v>
      </c>
      <c r="F9" s="1" t="s">
        <v>11</v>
      </c>
      <c r="G9" s="1">
        <f t="shared" si="0"/>
        <v>214</v>
      </c>
      <c r="H9" s="31"/>
      <c r="I9" s="1">
        <v>9</v>
      </c>
      <c r="J9" s="1"/>
      <c r="K9" s="1"/>
      <c r="L9" s="1"/>
      <c r="M9" s="1">
        <v>75</v>
      </c>
      <c r="N9" s="1">
        <v>35</v>
      </c>
      <c r="O9" s="1"/>
      <c r="P9" s="1"/>
      <c r="Q9" s="1"/>
      <c r="R9" s="1"/>
      <c r="S9" s="1"/>
      <c r="T9" s="1"/>
      <c r="U9" s="1"/>
      <c r="V9" s="1"/>
      <c r="W9" s="1"/>
      <c r="X9" s="1"/>
      <c r="Y9" s="1">
        <v>35</v>
      </c>
      <c r="Z9" s="1"/>
      <c r="AA9" s="1"/>
      <c r="AB9" s="1">
        <v>40</v>
      </c>
      <c r="AC9" s="1">
        <v>20</v>
      </c>
      <c r="AD9" s="1"/>
      <c r="AE9" s="1"/>
      <c r="AF9" s="1"/>
      <c r="AG9" s="1"/>
      <c r="AH9" s="1"/>
      <c r="AI9" s="1"/>
      <c r="AJ9" s="1"/>
      <c r="AK9" s="1"/>
      <c r="AL9" s="31"/>
    </row>
    <row r="10" spans="1:38" s="11" customFormat="1" ht="18" customHeight="1">
      <c r="A10" s="1">
        <v>6</v>
      </c>
      <c r="B10" s="1">
        <v>59370</v>
      </c>
      <c r="C10" s="5" t="s">
        <v>679</v>
      </c>
      <c r="D10" s="1" t="s">
        <v>31</v>
      </c>
      <c r="E10" s="5" t="s">
        <v>680</v>
      </c>
      <c r="F10" s="1" t="s">
        <v>437</v>
      </c>
      <c r="G10" s="1">
        <f t="shared" si="0"/>
        <v>184.5</v>
      </c>
      <c r="H10" s="31"/>
      <c r="I10" s="1">
        <v>10</v>
      </c>
      <c r="J10" s="1">
        <v>40</v>
      </c>
      <c r="K10" s="1"/>
      <c r="L10" s="1">
        <v>4.5</v>
      </c>
      <c r="M10" s="1"/>
      <c r="N10" s="1"/>
      <c r="O10" s="1"/>
      <c r="P10" s="1"/>
      <c r="Q10" s="1"/>
      <c r="R10" s="1"/>
      <c r="S10" s="1">
        <v>80</v>
      </c>
      <c r="T10" s="1">
        <v>45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>
        <v>5</v>
      </c>
      <c r="AH10" s="1"/>
      <c r="AI10" s="1"/>
      <c r="AJ10" s="1"/>
      <c r="AK10" s="1"/>
      <c r="AL10" s="31"/>
    </row>
    <row r="11" spans="1:38" s="11" customFormat="1" ht="18" customHeight="1">
      <c r="A11" s="1">
        <v>7</v>
      </c>
      <c r="B11" s="1">
        <v>56236</v>
      </c>
      <c r="C11" s="5" t="s">
        <v>1533</v>
      </c>
      <c r="D11" s="1" t="s">
        <v>31</v>
      </c>
      <c r="E11" s="5" t="s">
        <v>1534</v>
      </c>
      <c r="F11" s="1" t="s">
        <v>199</v>
      </c>
      <c r="G11" s="1">
        <f t="shared" si="0"/>
        <v>140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100</v>
      </c>
      <c r="T11" s="1">
        <v>40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31"/>
    </row>
    <row r="12" spans="1:38" s="11" customFormat="1" ht="18" customHeight="1">
      <c r="A12" s="1">
        <v>8</v>
      </c>
      <c r="B12" s="1">
        <v>59042</v>
      </c>
      <c r="C12" s="5" t="s">
        <v>154</v>
      </c>
      <c r="D12" s="1" t="s">
        <v>31</v>
      </c>
      <c r="E12" s="5" t="s">
        <v>89</v>
      </c>
      <c r="F12" s="1" t="s">
        <v>13</v>
      </c>
      <c r="G12" s="1">
        <f t="shared" si="0"/>
        <v>133</v>
      </c>
      <c r="H12" s="31"/>
      <c r="I12" s="1">
        <v>8</v>
      </c>
      <c r="J12" s="1"/>
      <c r="K12" s="1">
        <v>10</v>
      </c>
      <c r="L12" s="1"/>
      <c r="M12" s="1"/>
      <c r="N12" s="1"/>
      <c r="O12" s="1"/>
      <c r="P12" s="1">
        <v>25</v>
      </c>
      <c r="Q12" s="1"/>
      <c r="R12" s="1">
        <v>17.5</v>
      </c>
      <c r="S12" s="1"/>
      <c r="T12" s="1"/>
      <c r="U12" s="1"/>
      <c r="V12" s="1"/>
      <c r="W12" s="1"/>
      <c r="X12" s="1"/>
      <c r="Y12" s="1"/>
      <c r="Z12" s="1"/>
      <c r="AA12" s="1">
        <v>35</v>
      </c>
      <c r="AB12" s="1"/>
      <c r="AC12" s="1"/>
      <c r="AD12" s="1"/>
      <c r="AE12" s="1"/>
      <c r="AF12" s="1">
        <v>17.5</v>
      </c>
      <c r="AG12" s="1"/>
      <c r="AH12" s="1"/>
      <c r="AI12" s="1"/>
      <c r="AJ12" s="1"/>
      <c r="AK12" s="1">
        <v>20</v>
      </c>
      <c r="AL12" s="31"/>
    </row>
    <row r="13" spans="1:38" s="11" customFormat="1" ht="18" customHeight="1">
      <c r="A13" s="1">
        <v>9</v>
      </c>
      <c r="B13" s="1">
        <v>59574</v>
      </c>
      <c r="C13" s="5" t="s">
        <v>584</v>
      </c>
      <c r="D13" s="1" t="s">
        <v>31</v>
      </c>
      <c r="E13" s="5" t="s">
        <v>585</v>
      </c>
      <c r="F13" s="1" t="s">
        <v>13</v>
      </c>
      <c r="G13" s="1">
        <f t="shared" si="0"/>
        <v>131.5</v>
      </c>
      <c r="H13" s="31"/>
      <c r="I13" s="1">
        <v>7</v>
      </c>
      <c r="J13" s="1"/>
      <c r="K13" s="1">
        <v>7</v>
      </c>
      <c r="L13" s="1"/>
      <c r="M13" s="1"/>
      <c r="N13" s="1"/>
      <c r="O13" s="1"/>
      <c r="P13" s="1">
        <v>22.5</v>
      </c>
      <c r="Q13" s="1"/>
      <c r="R13" s="1">
        <v>15</v>
      </c>
      <c r="S13" s="1"/>
      <c r="T13" s="1"/>
      <c r="U13" s="1"/>
      <c r="V13" s="1"/>
      <c r="W13" s="1">
        <v>35</v>
      </c>
      <c r="X13" s="1"/>
      <c r="Y13" s="1"/>
      <c r="Z13" s="1"/>
      <c r="AA13" s="1">
        <v>32.5</v>
      </c>
      <c r="AB13" s="1"/>
      <c r="AC13" s="1"/>
      <c r="AD13" s="1"/>
      <c r="AE13" s="1"/>
      <c r="AF13" s="1">
        <v>12.5</v>
      </c>
      <c r="AG13" s="1"/>
      <c r="AH13" s="1"/>
      <c r="AI13" s="1"/>
      <c r="AJ13" s="1"/>
      <c r="AK13" s="1"/>
      <c r="AL13" s="31"/>
    </row>
    <row r="14" spans="1:38" s="11" customFormat="1" ht="18" customHeight="1">
      <c r="A14" s="1">
        <v>10</v>
      </c>
      <c r="B14" s="1">
        <v>57566</v>
      </c>
      <c r="C14" s="5" t="s">
        <v>1649</v>
      </c>
      <c r="D14" s="1" t="s">
        <v>31</v>
      </c>
      <c r="E14" s="5" t="s">
        <v>19</v>
      </c>
      <c r="F14" s="1" t="s">
        <v>15</v>
      </c>
      <c r="G14" s="1">
        <f t="shared" si="0"/>
        <v>117.5</v>
      </c>
      <c r="H14" s="31"/>
      <c r="I14" s="1">
        <v>10</v>
      </c>
      <c r="J14" s="1"/>
      <c r="K14" s="1"/>
      <c r="L14" s="1"/>
      <c r="M14" s="1">
        <v>70</v>
      </c>
      <c r="N14" s="1"/>
      <c r="O14" s="1"/>
      <c r="P14" s="1"/>
      <c r="Q14" s="1">
        <v>37.5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31"/>
    </row>
    <row r="15" spans="1:38" s="11" customFormat="1" ht="18" customHeight="1">
      <c r="A15" s="1">
        <v>11</v>
      </c>
      <c r="B15" s="1">
        <v>60740</v>
      </c>
      <c r="C15" s="5" t="s">
        <v>2108</v>
      </c>
      <c r="D15" s="1" t="s">
        <v>31</v>
      </c>
      <c r="E15" s="5" t="s">
        <v>212</v>
      </c>
      <c r="F15" s="1" t="s">
        <v>11</v>
      </c>
      <c r="G15" s="1">
        <f t="shared" si="0"/>
        <v>106.5</v>
      </c>
      <c r="H15" s="31"/>
      <c r="I15" s="1">
        <v>4</v>
      </c>
      <c r="J15" s="1"/>
      <c r="K15" s="1"/>
      <c r="L15" s="1"/>
      <c r="M15" s="1">
        <v>65</v>
      </c>
      <c r="N15" s="1">
        <v>37.5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31"/>
    </row>
    <row r="16" spans="1:38" s="11" customFormat="1" ht="18" customHeight="1">
      <c r="A16" s="1">
        <v>12</v>
      </c>
      <c r="B16" s="1">
        <v>59771</v>
      </c>
      <c r="C16" s="5" t="s">
        <v>1064</v>
      </c>
      <c r="D16" s="1" t="s">
        <v>31</v>
      </c>
      <c r="E16" s="5" t="s">
        <v>235</v>
      </c>
      <c r="F16" s="1" t="s">
        <v>11</v>
      </c>
      <c r="G16" s="1">
        <f t="shared" si="0"/>
        <v>71</v>
      </c>
      <c r="H16" s="31"/>
      <c r="I16" s="1">
        <v>6</v>
      </c>
      <c r="J16" s="1"/>
      <c r="K16" s="1"/>
      <c r="L16" s="1"/>
      <c r="M16" s="1"/>
      <c r="N16" s="1">
        <v>32.5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>
        <v>32.5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31"/>
    </row>
    <row r="17" spans="1:38" s="11" customFormat="1" ht="18" customHeight="1">
      <c r="A17" s="1">
        <v>13</v>
      </c>
      <c r="B17" s="1">
        <v>62544</v>
      </c>
      <c r="C17" s="5" t="s">
        <v>2109</v>
      </c>
      <c r="D17" s="1" t="s">
        <v>31</v>
      </c>
      <c r="E17" s="5" t="s">
        <v>12</v>
      </c>
      <c r="F17" s="1" t="s">
        <v>11</v>
      </c>
      <c r="G17" s="1">
        <f t="shared" si="0"/>
        <v>63</v>
      </c>
      <c r="H17" s="31"/>
      <c r="I17" s="1">
        <v>3</v>
      </c>
      <c r="J17" s="1"/>
      <c r="K17" s="1"/>
      <c r="L17" s="1"/>
      <c r="M17" s="1">
        <v>60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31"/>
    </row>
    <row r="18" spans="1:38" s="11" customFormat="1" ht="18" customHeight="1">
      <c r="A18" s="1">
        <v>14</v>
      </c>
      <c r="B18" s="1">
        <v>59502</v>
      </c>
      <c r="C18" s="5" t="s">
        <v>1062</v>
      </c>
      <c r="D18" s="1" t="s">
        <v>31</v>
      </c>
      <c r="E18" s="5" t="s">
        <v>1063</v>
      </c>
      <c r="F18" s="1" t="s">
        <v>11</v>
      </c>
      <c r="G18" s="1">
        <f t="shared" si="0"/>
        <v>47.5</v>
      </c>
      <c r="H18" s="31"/>
      <c r="I18" s="1">
        <v>10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>
        <v>37.5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31"/>
    </row>
    <row r="19" spans="1:38" s="11" customFormat="1" ht="18" customHeight="1">
      <c r="A19" s="1">
        <v>15</v>
      </c>
      <c r="B19" s="1">
        <v>53243</v>
      </c>
      <c r="C19" s="5" t="s">
        <v>1650</v>
      </c>
      <c r="D19" s="1" t="s">
        <v>31</v>
      </c>
      <c r="E19" s="5" t="s">
        <v>12</v>
      </c>
      <c r="F19" s="1" t="s">
        <v>15</v>
      </c>
      <c r="G19" s="1">
        <f t="shared" si="0"/>
        <v>44</v>
      </c>
      <c r="H19" s="31"/>
      <c r="I19" s="1">
        <v>9</v>
      </c>
      <c r="J19" s="1"/>
      <c r="K19" s="1"/>
      <c r="L19" s="1"/>
      <c r="M19" s="1"/>
      <c r="N19" s="1"/>
      <c r="O19" s="1"/>
      <c r="P19" s="1"/>
      <c r="Q19" s="1">
        <v>35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31"/>
    </row>
    <row r="20" spans="1:38" s="11" customFormat="1" ht="18" customHeight="1">
      <c r="A20" s="1">
        <v>16</v>
      </c>
      <c r="B20" s="1">
        <v>56650</v>
      </c>
      <c r="C20" s="5" t="s">
        <v>232</v>
      </c>
      <c r="D20" s="1" t="s">
        <v>31</v>
      </c>
      <c r="E20" s="5" t="s">
        <v>12</v>
      </c>
      <c r="F20" s="1" t="s">
        <v>11</v>
      </c>
      <c r="G20" s="1">
        <f t="shared" si="0"/>
        <v>37</v>
      </c>
      <c r="H20" s="31"/>
      <c r="I20" s="1">
        <v>7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>
        <v>30</v>
      </c>
      <c r="AK20" s="1"/>
      <c r="AL20" s="31"/>
    </row>
    <row r="21" spans="1:38" s="11" customFormat="1" ht="18" customHeight="1">
      <c r="A21" s="1">
        <v>17</v>
      </c>
      <c r="B21" s="1">
        <v>52562</v>
      </c>
      <c r="C21" s="5" t="s">
        <v>1248</v>
      </c>
      <c r="D21" s="1" t="s">
        <v>31</v>
      </c>
      <c r="E21" s="5" t="s">
        <v>1249</v>
      </c>
      <c r="F21" s="1" t="s">
        <v>439</v>
      </c>
      <c r="G21" s="1">
        <f t="shared" si="0"/>
        <v>36</v>
      </c>
      <c r="H21" s="31"/>
      <c r="I21" s="1"/>
      <c r="J21" s="1"/>
      <c r="K21" s="1"/>
      <c r="L21" s="1"/>
      <c r="M21" s="1"/>
      <c r="N21" s="1"/>
      <c r="O21" s="1">
        <v>6</v>
      </c>
      <c r="P21" s="1"/>
      <c r="Q21" s="1"/>
      <c r="R21" s="1"/>
      <c r="S21" s="1"/>
      <c r="T21" s="1"/>
      <c r="U21" s="1">
        <v>30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31"/>
    </row>
    <row r="22" spans="1:38" s="11" customFormat="1" ht="18" customHeight="1">
      <c r="A22" s="1">
        <v>18</v>
      </c>
      <c r="B22" s="1">
        <v>60495</v>
      </c>
      <c r="C22" s="5" t="s">
        <v>531</v>
      </c>
      <c r="D22" s="1" t="s">
        <v>31</v>
      </c>
      <c r="E22" s="5" t="s">
        <v>12</v>
      </c>
      <c r="F22" s="1" t="s">
        <v>447</v>
      </c>
      <c r="G22" s="1">
        <f t="shared" si="0"/>
        <v>19.5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>
        <v>4.5</v>
      </c>
      <c r="W22" s="1"/>
      <c r="X22" s="1"/>
      <c r="Y22" s="1"/>
      <c r="Z22" s="1"/>
      <c r="AA22" s="1"/>
      <c r="AB22" s="1"/>
      <c r="AC22" s="1"/>
      <c r="AD22" s="1">
        <v>15</v>
      </c>
      <c r="AE22" s="1"/>
      <c r="AF22" s="1"/>
      <c r="AG22" s="1"/>
      <c r="AH22" s="1"/>
      <c r="AI22" s="1"/>
      <c r="AJ22" s="1"/>
      <c r="AK22" s="1"/>
      <c r="AL22" s="31"/>
    </row>
    <row r="23" spans="1:38" s="11" customFormat="1" ht="18" customHeight="1">
      <c r="A23" s="1">
        <v>19</v>
      </c>
      <c r="B23" s="1">
        <v>52152</v>
      </c>
      <c r="C23" s="5" t="s">
        <v>1842</v>
      </c>
      <c r="D23" s="1" t="s">
        <v>31</v>
      </c>
      <c r="E23" s="5" t="s">
        <v>12</v>
      </c>
      <c r="F23" s="1" t="s">
        <v>437</v>
      </c>
      <c r="G23" s="1">
        <f t="shared" si="0"/>
        <v>18</v>
      </c>
      <c r="H23" s="31"/>
      <c r="I23" s="1">
        <v>9</v>
      </c>
      <c r="J23" s="1"/>
      <c r="K23" s="1"/>
      <c r="L23" s="1">
        <v>5</v>
      </c>
      <c r="M23" s="1"/>
      <c r="N23" s="1"/>
      <c r="O23" s="1">
        <v>4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31"/>
    </row>
    <row r="24" spans="1:38" s="11" customFormat="1" ht="18" customHeight="1">
      <c r="A24" s="1">
        <v>20</v>
      </c>
      <c r="B24" s="1">
        <v>59266</v>
      </c>
      <c r="C24" s="5" t="s">
        <v>681</v>
      </c>
      <c r="D24" s="1" t="s">
        <v>31</v>
      </c>
      <c r="E24" s="5" t="s">
        <v>12</v>
      </c>
      <c r="F24" s="1" t="s">
        <v>437</v>
      </c>
      <c r="G24" s="1">
        <f t="shared" si="0"/>
        <v>16</v>
      </c>
      <c r="H24" s="31"/>
      <c r="I24" s="1">
        <v>8</v>
      </c>
      <c r="J24" s="1"/>
      <c r="K24" s="1"/>
      <c r="L24" s="1">
        <v>3.5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>
        <v>4.5</v>
      </c>
      <c r="AH24" s="1"/>
      <c r="AI24" s="1"/>
      <c r="AJ24" s="1"/>
      <c r="AK24" s="1"/>
      <c r="AL24" s="31"/>
    </row>
    <row r="25" spans="1:38" s="11" customFormat="1" ht="18" customHeight="1">
      <c r="A25" s="1">
        <v>21</v>
      </c>
      <c r="B25" s="1">
        <v>54922</v>
      </c>
      <c r="C25" s="5" t="s">
        <v>1844</v>
      </c>
      <c r="D25" s="1" t="s">
        <v>31</v>
      </c>
      <c r="E25" s="5" t="s">
        <v>1845</v>
      </c>
      <c r="F25" s="1" t="s">
        <v>435</v>
      </c>
      <c r="G25" s="1">
        <f t="shared" si="0"/>
        <v>12</v>
      </c>
      <c r="H25" s="31"/>
      <c r="I25" s="1">
        <v>10</v>
      </c>
      <c r="J25" s="1"/>
      <c r="K25" s="1"/>
      <c r="L25" s="1"/>
      <c r="M25" s="1"/>
      <c r="N25" s="1"/>
      <c r="O25" s="1">
        <v>2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31"/>
    </row>
    <row r="26" spans="1:38" s="11" customFormat="1" ht="18" customHeight="1">
      <c r="A26" s="1">
        <v>22</v>
      </c>
      <c r="B26" s="1">
        <v>61987</v>
      </c>
      <c r="C26" s="5" t="s">
        <v>2149</v>
      </c>
      <c r="D26" s="1" t="s">
        <v>31</v>
      </c>
      <c r="E26" s="5" t="s">
        <v>2150</v>
      </c>
      <c r="F26" s="1" t="s">
        <v>437</v>
      </c>
      <c r="G26" s="1">
        <f t="shared" si="0"/>
        <v>11</v>
      </c>
      <c r="H26" s="31"/>
      <c r="I26" s="1">
        <v>7</v>
      </c>
      <c r="J26" s="1"/>
      <c r="K26" s="1"/>
      <c r="L26" s="1">
        <v>4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31"/>
    </row>
    <row r="27" spans="1:38" s="11" customFormat="1" ht="18" customHeight="1">
      <c r="A27" s="1">
        <v>23</v>
      </c>
      <c r="B27" s="1">
        <v>61700</v>
      </c>
      <c r="C27" s="5" t="s">
        <v>2282</v>
      </c>
      <c r="D27" s="1" t="s">
        <v>31</v>
      </c>
      <c r="E27" s="5" t="s">
        <v>12</v>
      </c>
      <c r="F27" s="1" t="s">
        <v>255</v>
      </c>
      <c r="G27" s="1">
        <f t="shared" si="0"/>
        <v>10</v>
      </c>
      <c r="H27" s="31"/>
      <c r="I27" s="1">
        <v>10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31"/>
    </row>
    <row r="28" spans="1:38" s="11" customFormat="1" ht="18" customHeight="1">
      <c r="A28" s="1">
        <v>23</v>
      </c>
      <c r="B28" s="1">
        <v>62142</v>
      </c>
      <c r="C28" s="5" t="s">
        <v>2637</v>
      </c>
      <c r="D28" s="1" t="s">
        <v>31</v>
      </c>
      <c r="E28" s="5" t="s">
        <v>12</v>
      </c>
      <c r="F28" s="1" t="s">
        <v>8</v>
      </c>
      <c r="G28" s="1">
        <f t="shared" si="0"/>
        <v>10</v>
      </c>
      <c r="H28" s="31"/>
      <c r="I28" s="1">
        <v>10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31"/>
    </row>
    <row r="29" spans="1:38" s="11" customFormat="1" ht="18" customHeight="1">
      <c r="A29" s="1">
        <v>25</v>
      </c>
      <c r="B29" s="1">
        <v>62567</v>
      </c>
      <c r="C29" s="5" t="s">
        <v>2835</v>
      </c>
      <c r="D29" s="1" t="s">
        <v>31</v>
      </c>
      <c r="E29" s="5" t="s">
        <v>2836</v>
      </c>
      <c r="F29" s="1" t="s">
        <v>11</v>
      </c>
      <c r="G29" s="1">
        <f t="shared" si="0"/>
        <v>5</v>
      </c>
      <c r="H29" s="31"/>
      <c r="I29" s="1">
        <v>5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31"/>
    </row>
    <row r="30" spans="1:38" ht="18" customHeight="1">
      <c r="A30" s="1"/>
      <c r="B30" s="1"/>
      <c r="C30" s="5"/>
      <c r="D30" s="1"/>
      <c r="E30" s="6"/>
      <c r="F30" s="1"/>
      <c r="G30" s="1"/>
      <c r="H30" s="2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3"/>
    </row>
    <row r="31" spans="1:38" ht="6.9" customHeight="1">
      <c r="A31" s="37"/>
      <c r="B31" s="32"/>
      <c r="C31" s="38"/>
      <c r="D31" s="32"/>
      <c r="E31" s="39"/>
      <c r="F31" s="32"/>
      <c r="G31" s="40"/>
      <c r="H31" s="32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36"/>
    </row>
    <row r="32" spans="1:38" s="8" customFormat="1" ht="12.75" customHeight="1">
      <c r="A32" s="13"/>
      <c r="B32" s="14"/>
      <c r="D32" s="14"/>
      <c r="E32" s="15"/>
      <c r="F32" s="14"/>
      <c r="G32" s="14"/>
      <c r="H32" s="14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</row>
  </sheetData>
  <sheetProtection algorithmName="SHA-512" hashValue="ODBBxREtyMH7JKzyLZCd5dO9rfEQejKS7TK3yQzHol/mFUJJCaMheO3+65Z330wC4RzPIsog+nqw7ygYlXArjw==" saltValue="OeeLaK124JBgp2BCNG6SCg==" spinCount="100000" sheet="1" selectLockedCells="1" selectUnlockedCells="1"/>
  <sortState xmlns:xlrd2="http://schemas.microsoft.com/office/spreadsheetml/2017/richdata2" ref="B5:AK29">
    <sortCondition descending="1" ref="G5:G29"/>
  </sortState>
  <mergeCells count="31">
    <mergeCell ref="K1:K2"/>
    <mergeCell ref="M1:M2"/>
    <mergeCell ref="N1:N2"/>
    <mergeCell ref="Q1:Q2"/>
    <mergeCell ref="R1:R2"/>
    <mergeCell ref="L1:L2"/>
    <mergeCell ref="T1:T2"/>
    <mergeCell ref="S1:S2"/>
    <mergeCell ref="P1:P2"/>
    <mergeCell ref="Z1:Z2"/>
    <mergeCell ref="V1:V2"/>
    <mergeCell ref="Y1:Y2"/>
    <mergeCell ref="W1:W2"/>
    <mergeCell ref="U1:U2"/>
    <mergeCell ref="X1:X2"/>
    <mergeCell ref="J1:J2"/>
    <mergeCell ref="A1:G1"/>
    <mergeCell ref="I1:I2"/>
    <mergeCell ref="AK1:AK2"/>
    <mergeCell ref="A2:G2"/>
    <mergeCell ref="AJ1:AJ2"/>
    <mergeCell ref="AI1:AI2"/>
    <mergeCell ref="AH1:AH2"/>
    <mergeCell ref="AE1:AE2"/>
    <mergeCell ref="AD1:AD2"/>
    <mergeCell ref="AC1:AC2"/>
    <mergeCell ref="AF1:AF2"/>
    <mergeCell ref="AG1:AG2"/>
    <mergeCell ref="AB1:AB2"/>
    <mergeCell ref="AA1:AA2"/>
    <mergeCell ref="O1:O2"/>
  </mergeCells>
  <conditionalFormatting sqref="B3:C3">
    <cfRule type="duplicateValues" dxfId="268" priority="2" stopIfTrue="1"/>
  </conditionalFormatting>
  <conditionalFormatting sqref="B5:C29">
    <cfRule type="duplicateValues" dxfId="267" priority="17385" stopIfTrue="1"/>
  </conditionalFormatting>
  <conditionalFormatting sqref="B5:C30">
    <cfRule type="duplicateValues" dxfId="266" priority="15850" stopIfTrue="1"/>
  </conditionalFormatting>
  <conditionalFormatting sqref="B30:C32">
    <cfRule type="duplicateValues" dxfId="265" priority="882" stopIfTrue="1"/>
  </conditionalFormatting>
  <conditionalFormatting sqref="B30:C65554 B1:C2 B4:C4">
    <cfRule type="expression" dxfId="264" priority="878" stopIfTrue="1">
      <formula>AND(COUNTIF($B$1:$C$2, B1)+COUNTIF($B$4:$C$4, B1)+COUNTIF($B$30:$C$65554, B1)&gt;1,NOT(ISBLANK(B1)))</formula>
    </cfRule>
  </conditionalFormatting>
  <conditionalFormatting sqref="C30">
    <cfRule type="duplicateValues" dxfId="263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T177"/>
  <sheetViews>
    <sheetView zoomScale="85" zoomScaleNormal="85" workbookViewId="0">
      <selection activeCell="A160" sqref="A160:XFD16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1.44140625" style="3" customWidth="1"/>
    <col min="4" max="4" width="8.44140625" style="2" bestFit="1" customWidth="1"/>
    <col min="5" max="5" width="61.109375" style="10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9" width="7.33203125" style="12" bestFit="1" customWidth="1"/>
    <col min="40" max="41" width="7.33203125" style="12" customWidth="1"/>
    <col min="42" max="45" width="6.6640625" style="12" customWidth="1"/>
    <col min="46" max="46" width="1" style="3" customWidth="1"/>
    <col min="47" max="16384" width="9.109375" style="3"/>
  </cols>
  <sheetData>
    <row r="1" spans="1:46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2187</v>
      </c>
      <c r="M1" s="78" t="s">
        <v>2174</v>
      </c>
      <c r="N1" s="78" t="s">
        <v>2152</v>
      </c>
      <c r="O1" s="78" t="s">
        <v>2137</v>
      </c>
      <c r="P1" s="78" t="s">
        <v>1966</v>
      </c>
      <c r="Q1" s="78" t="s">
        <v>1936</v>
      </c>
      <c r="R1" s="78" t="s">
        <v>1768</v>
      </c>
      <c r="S1" s="78" t="s">
        <v>1743</v>
      </c>
      <c r="T1" s="78" t="s">
        <v>1639</v>
      </c>
      <c r="U1" s="78" t="s">
        <v>1629</v>
      </c>
      <c r="V1" s="78" t="s">
        <v>1607</v>
      </c>
      <c r="W1" s="78" t="s">
        <v>1599</v>
      </c>
      <c r="X1" s="78" t="s">
        <v>1770</v>
      </c>
      <c r="Y1" s="78" t="s">
        <v>1457</v>
      </c>
      <c r="Z1" s="78" t="s">
        <v>1415</v>
      </c>
      <c r="AA1" s="78" t="s">
        <v>1247</v>
      </c>
      <c r="AB1" s="78" t="s">
        <v>1445</v>
      </c>
      <c r="AC1" s="78" t="s">
        <v>1208</v>
      </c>
      <c r="AD1" s="78" t="s">
        <v>1192</v>
      </c>
      <c r="AE1" s="78" t="s">
        <v>1100</v>
      </c>
      <c r="AF1" s="78" t="s">
        <v>921</v>
      </c>
      <c r="AG1" s="78" t="s">
        <v>882</v>
      </c>
      <c r="AH1" s="78" t="s">
        <v>861</v>
      </c>
      <c r="AI1" s="78" t="s">
        <v>840</v>
      </c>
      <c r="AJ1" s="78" t="s">
        <v>768</v>
      </c>
      <c r="AK1" s="78" t="s">
        <v>683</v>
      </c>
      <c r="AL1" s="78" t="s">
        <v>446</v>
      </c>
      <c r="AM1" s="78" t="s">
        <v>364</v>
      </c>
      <c r="AN1" s="78" t="s">
        <v>566</v>
      </c>
      <c r="AO1" s="78" t="s">
        <v>601</v>
      </c>
      <c r="AP1" s="78" t="s">
        <v>354</v>
      </c>
      <c r="AQ1" s="78" t="s">
        <v>319</v>
      </c>
      <c r="AR1" s="78" t="s">
        <v>0</v>
      </c>
      <c r="AS1" s="78" t="s">
        <v>73</v>
      </c>
      <c r="AT1" s="26"/>
    </row>
    <row r="2" spans="1:46" s="4" customFormat="1" ht="96.75" customHeight="1">
      <c r="A2" s="80" t="s">
        <v>2940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33"/>
    </row>
    <row r="3" spans="1:4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45550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45368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45319</v>
      </c>
      <c r="AT3" s="33"/>
    </row>
    <row r="4" spans="1:46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1502</v>
      </c>
      <c r="Q4" s="21" t="s">
        <v>1502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21" t="s">
        <v>33</v>
      </c>
      <c r="AT4" s="34"/>
    </row>
    <row r="5" spans="1:46" s="11" customFormat="1" ht="18" customHeight="1">
      <c r="A5" s="1">
        <v>1</v>
      </c>
      <c r="B5" s="1">
        <v>13646</v>
      </c>
      <c r="C5" s="5" t="s">
        <v>1235</v>
      </c>
      <c r="D5" s="1" t="s">
        <v>34</v>
      </c>
      <c r="E5" s="5" t="s">
        <v>1043</v>
      </c>
      <c r="F5" s="1" t="s">
        <v>11</v>
      </c>
      <c r="G5" s="1">
        <f t="shared" ref="G5:G36" si="0">SUM(I5:AS5)</f>
        <v>340</v>
      </c>
      <c r="H5" s="30"/>
      <c r="I5" s="7"/>
      <c r="J5" s="7"/>
      <c r="K5" s="7"/>
      <c r="L5" s="7"/>
      <c r="M5" s="7"/>
      <c r="N5" s="7"/>
      <c r="O5" s="7"/>
      <c r="P5" s="7">
        <v>180</v>
      </c>
      <c r="Q5" s="7">
        <v>25</v>
      </c>
      <c r="R5" s="7"/>
      <c r="S5" s="7"/>
      <c r="T5" s="7">
        <v>75</v>
      </c>
      <c r="U5" s="7"/>
      <c r="V5" s="7"/>
      <c r="W5" s="7"/>
      <c r="X5" s="7"/>
      <c r="Y5" s="7"/>
      <c r="Z5" s="7"/>
      <c r="AA5" s="7"/>
      <c r="AB5" s="7"/>
      <c r="AC5" s="7">
        <v>60</v>
      </c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31"/>
    </row>
    <row r="6" spans="1:46" s="11" customFormat="1" ht="18" customHeight="1">
      <c r="A6" s="1">
        <v>2</v>
      </c>
      <c r="B6" s="1">
        <v>52981</v>
      </c>
      <c r="C6" s="5" t="s">
        <v>1084</v>
      </c>
      <c r="D6" s="1" t="s">
        <v>34</v>
      </c>
      <c r="E6" s="6" t="s">
        <v>12</v>
      </c>
      <c r="F6" s="1" t="s">
        <v>11</v>
      </c>
      <c r="G6" s="1">
        <f t="shared" si="0"/>
        <v>287</v>
      </c>
      <c r="H6" s="30"/>
      <c r="I6" s="7">
        <v>3</v>
      </c>
      <c r="J6" s="7"/>
      <c r="K6" s="7"/>
      <c r="L6" s="7"/>
      <c r="M6" s="7"/>
      <c r="N6" s="7"/>
      <c r="O6" s="7"/>
      <c r="P6" s="7">
        <v>150</v>
      </c>
      <c r="Q6" s="7">
        <v>70</v>
      </c>
      <c r="R6" s="7"/>
      <c r="S6" s="7"/>
      <c r="T6" s="7"/>
      <c r="U6" s="7"/>
      <c r="V6" s="7">
        <v>9</v>
      </c>
      <c r="W6" s="7"/>
      <c r="X6" s="7"/>
      <c r="Y6" s="7"/>
      <c r="Z6" s="7"/>
      <c r="AA6" s="7"/>
      <c r="AB6" s="7"/>
      <c r="AC6" s="7"/>
      <c r="AD6" s="7"/>
      <c r="AE6" s="7"/>
      <c r="AF6" s="7">
        <v>55</v>
      </c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35"/>
    </row>
    <row r="7" spans="1:46" s="11" customFormat="1" ht="18" customHeight="1">
      <c r="A7" s="1">
        <v>3</v>
      </c>
      <c r="B7" s="1">
        <v>45439</v>
      </c>
      <c r="C7" s="5" t="s">
        <v>1424</v>
      </c>
      <c r="D7" s="1" t="s">
        <v>34</v>
      </c>
      <c r="E7" s="6" t="s">
        <v>12</v>
      </c>
      <c r="F7" s="1" t="s">
        <v>15</v>
      </c>
      <c r="G7" s="1">
        <f t="shared" si="0"/>
        <v>280</v>
      </c>
      <c r="H7" s="30"/>
      <c r="I7" s="7"/>
      <c r="J7" s="7"/>
      <c r="K7" s="7"/>
      <c r="L7" s="7"/>
      <c r="M7" s="7"/>
      <c r="N7" s="7"/>
      <c r="O7" s="7"/>
      <c r="P7" s="7">
        <v>120</v>
      </c>
      <c r="Q7" s="7">
        <v>90</v>
      </c>
      <c r="R7" s="7"/>
      <c r="S7" s="7"/>
      <c r="T7" s="7">
        <v>65</v>
      </c>
      <c r="U7" s="7"/>
      <c r="V7" s="7"/>
      <c r="W7" s="7"/>
      <c r="X7" s="7"/>
      <c r="Y7" s="7"/>
      <c r="Z7" s="7">
        <v>5</v>
      </c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35"/>
    </row>
    <row r="8" spans="1:46" s="11" customFormat="1" ht="18" customHeight="1">
      <c r="A8" s="1">
        <v>4</v>
      </c>
      <c r="B8" s="1">
        <v>54391</v>
      </c>
      <c r="C8" s="5" t="s">
        <v>35</v>
      </c>
      <c r="D8" s="1" t="s">
        <v>34</v>
      </c>
      <c r="E8" s="6" t="s">
        <v>12</v>
      </c>
      <c r="F8" s="1" t="s">
        <v>13</v>
      </c>
      <c r="G8" s="1">
        <f t="shared" si="0"/>
        <v>264</v>
      </c>
      <c r="H8" s="30"/>
      <c r="I8" s="7">
        <v>10</v>
      </c>
      <c r="J8" s="7"/>
      <c r="K8" s="7"/>
      <c r="L8" s="7"/>
      <c r="M8" s="7">
        <v>9</v>
      </c>
      <c r="N8" s="7"/>
      <c r="O8" s="7"/>
      <c r="P8" s="7"/>
      <c r="Q8" s="7"/>
      <c r="R8" s="7"/>
      <c r="S8" s="7"/>
      <c r="T8" s="7"/>
      <c r="U8" s="7">
        <v>10</v>
      </c>
      <c r="V8" s="7"/>
      <c r="W8" s="7">
        <v>20</v>
      </c>
      <c r="X8" s="7"/>
      <c r="Y8" s="7"/>
      <c r="Z8" s="7"/>
      <c r="AA8" s="7"/>
      <c r="AB8" s="7"/>
      <c r="AC8" s="7"/>
      <c r="AD8" s="7">
        <v>60</v>
      </c>
      <c r="AE8" s="7"/>
      <c r="AF8" s="7"/>
      <c r="AG8" s="7"/>
      <c r="AH8" s="7"/>
      <c r="AI8" s="7">
        <v>40</v>
      </c>
      <c r="AJ8" s="7"/>
      <c r="AK8" s="7"/>
      <c r="AL8" s="7"/>
      <c r="AM8" s="7"/>
      <c r="AN8" s="7">
        <v>17.5</v>
      </c>
      <c r="AO8" s="7"/>
      <c r="AP8" s="7">
        <v>10</v>
      </c>
      <c r="AQ8" s="7">
        <v>10</v>
      </c>
      <c r="AR8" s="7">
        <v>20</v>
      </c>
      <c r="AS8" s="7">
        <f>115/2</f>
        <v>57.5</v>
      </c>
      <c r="AT8" s="35"/>
    </row>
    <row r="9" spans="1:46" s="11" customFormat="1" ht="18" customHeight="1">
      <c r="A9" s="1">
        <v>5</v>
      </c>
      <c r="B9" s="1">
        <v>23981</v>
      </c>
      <c r="C9" s="5" t="s">
        <v>121</v>
      </c>
      <c r="D9" s="1" t="s">
        <v>34</v>
      </c>
      <c r="E9" s="6" t="s">
        <v>122</v>
      </c>
      <c r="F9" s="1" t="s">
        <v>13</v>
      </c>
      <c r="G9" s="1">
        <f t="shared" si="0"/>
        <v>253.5</v>
      </c>
      <c r="H9" s="30"/>
      <c r="I9" s="7">
        <v>9</v>
      </c>
      <c r="J9" s="7"/>
      <c r="K9" s="7"/>
      <c r="L9" s="7"/>
      <c r="M9" s="7">
        <v>7</v>
      </c>
      <c r="N9" s="7"/>
      <c r="O9" s="7"/>
      <c r="P9" s="7">
        <v>16</v>
      </c>
      <c r="Q9" s="7">
        <v>45</v>
      </c>
      <c r="R9" s="7"/>
      <c r="S9" s="7">
        <v>55</v>
      </c>
      <c r="T9" s="7"/>
      <c r="U9" s="7">
        <v>6</v>
      </c>
      <c r="V9" s="7"/>
      <c r="W9" s="7">
        <v>17.5</v>
      </c>
      <c r="X9" s="7"/>
      <c r="Y9" s="7"/>
      <c r="Z9" s="7"/>
      <c r="AA9" s="7"/>
      <c r="AB9" s="7"/>
      <c r="AC9" s="7"/>
      <c r="AD9" s="7">
        <v>45</v>
      </c>
      <c r="AE9" s="7"/>
      <c r="AF9" s="7"/>
      <c r="AG9" s="7"/>
      <c r="AH9" s="7"/>
      <c r="AI9" s="7"/>
      <c r="AJ9" s="7"/>
      <c r="AK9" s="7"/>
      <c r="AL9" s="7"/>
      <c r="AM9" s="7"/>
      <c r="AN9" s="7">
        <v>20</v>
      </c>
      <c r="AO9" s="7"/>
      <c r="AP9" s="7">
        <v>9</v>
      </c>
      <c r="AQ9" s="7">
        <v>9</v>
      </c>
      <c r="AR9" s="7">
        <v>15</v>
      </c>
      <c r="AS9" s="7"/>
      <c r="AT9" s="35"/>
    </row>
    <row r="10" spans="1:46" s="11" customFormat="1" ht="18" customHeight="1">
      <c r="A10" s="1">
        <v>6</v>
      </c>
      <c r="B10" s="1">
        <v>9174</v>
      </c>
      <c r="C10" s="5" t="s">
        <v>471</v>
      </c>
      <c r="D10" s="1" t="s">
        <v>34</v>
      </c>
      <c r="E10" s="6" t="s">
        <v>12</v>
      </c>
      <c r="F10" s="1" t="s">
        <v>239</v>
      </c>
      <c r="G10" s="1">
        <f t="shared" si="0"/>
        <v>244</v>
      </c>
      <c r="H10" s="30"/>
      <c r="I10" s="7">
        <v>10</v>
      </c>
      <c r="J10" s="7"/>
      <c r="K10" s="7"/>
      <c r="L10" s="7"/>
      <c r="M10" s="7"/>
      <c r="N10" s="7"/>
      <c r="O10" s="7"/>
      <c r="P10" s="7">
        <v>100</v>
      </c>
      <c r="Q10" s="7">
        <v>20</v>
      </c>
      <c r="R10" s="7">
        <v>9</v>
      </c>
      <c r="S10" s="7"/>
      <c r="T10" s="7"/>
      <c r="U10" s="7"/>
      <c r="V10" s="7"/>
      <c r="W10" s="7"/>
      <c r="X10" s="7"/>
      <c r="Y10" s="7"/>
      <c r="Z10" s="7"/>
      <c r="AA10" s="7">
        <v>60</v>
      </c>
      <c r="AB10" s="7">
        <v>10</v>
      </c>
      <c r="AC10" s="7"/>
      <c r="AD10" s="7"/>
      <c r="AE10" s="7"/>
      <c r="AF10" s="7"/>
      <c r="AG10" s="7"/>
      <c r="AH10" s="7"/>
      <c r="AI10" s="7"/>
      <c r="AJ10" s="7"/>
      <c r="AK10" s="7"/>
      <c r="AL10" s="7">
        <v>35</v>
      </c>
      <c r="AM10" s="7"/>
      <c r="AN10" s="7"/>
      <c r="AO10" s="7"/>
      <c r="AP10" s="7"/>
      <c r="AQ10" s="7"/>
      <c r="AR10" s="7"/>
      <c r="AS10" s="7"/>
      <c r="AT10" s="35"/>
    </row>
    <row r="11" spans="1:46" s="11" customFormat="1" ht="18" customHeight="1">
      <c r="A11" s="1">
        <v>7</v>
      </c>
      <c r="B11" s="1">
        <v>54025</v>
      </c>
      <c r="C11" s="5" t="s">
        <v>1747</v>
      </c>
      <c r="D11" s="1" t="s">
        <v>34</v>
      </c>
      <c r="E11" s="6" t="s">
        <v>12</v>
      </c>
      <c r="F11" s="1" t="s">
        <v>17</v>
      </c>
      <c r="G11" s="1">
        <f t="shared" si="0"/>
        <v>209</v>
      </c>
      <c r="H11" s="30"/>
      <c r="I11" s="7">
        <v>10</v>
      </c>
      <c r="J11" s="7"/>
      <c r="K11" s="7"/>
      <c r="L11" s="7"/>
      <c r="M11" s="7"/>
      <c r="N11" s="7"/>
      <c r="O11" s="7"/>
      <c r="P11" s="7">
        <v>29</v>
      </c>
      <c r="Q11" s="7">
        <v>110</v>
      </c>
      <c r="R11" s="7"/>
      <c r="S11" s="7">
        <v>60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35"/>
    </row>
    <row r="12" spans="1:46" s="11" customFormat="1" ht="18" customHeight="1">
      <c r="A12" s="1">
        <v>8</v>
      </c>
      <c r="B12" s="1">
        <v>58780</v>
      </c>
      <c r="C12" s="5" t="s">
        <v>86</v>
      </c>
      <c r="D12" s="1" t="s">
        <v>34</v>
      </c>
      <c r="E12" s="6" t="s">
        <v>12</v>
      </c>
      <c r="F12" s="1" t="s">
        <v>13</v>
      </c>
      <c r="G12" s="1">
        <f t="shared" si="0"/>
        <v>208</v>
      </c>
      <c r="H12" s="31"/>
      <c r="I12" s="1">
        <v>8</v>
      </c>
      <c r="J12" s="1"/>
      <c r="K12" s="1"/>
      <c r="L12" s="1"/>
      <c r="M12" s="1">
        <v>10</v>
      </c>
      <c r="N12" s="1"/>
      <c r="O12" s="1"/>
      <c r="P12" s="1"/>
      <c r="Q12" s="1"/>
      <c r="R12" s="1"/>
      <c r="S12" s="1">
        <v>40</v>
      </c>
      <c r="T12" s="1"/>
      <c r="U12" s="1"/>
      <c r="V12" s="1"/>
      <c r="W12" s="1">
        <v>15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>
        <v>37.5</v>
      </c>
      <c r="AJ12" s="1"/>
      <c r="AK12" s="1"/>
      <c r="AL12" s="1"/>
      <c r="AM12" s="1"/>
      <c r="AN12" s="1">
        <v>15</v>
      </c>
      <c r="AO12" s="1"/>
      <c r="AP12" s="1"/>
      <c r="AQ12" s="1"/>
      <c r="AR12" s="1">
        <v>17.5</v>
      </c>
      <c r="AS12" s="1">
        <f>130/2</f>
        <v>65</v>
      </c>
      <c r="AT12" s="35"/>
    </row>
    <row r="13" spans="1:46" s="11" customFormat="1" ht="18" customHeight="1">
      <c r="A13" s="1">
        <v>9</v>
      </c>
      <c r="B13" s="1">
        <v>11337</v>
      </c>
      <c r="C13" s="5" t="s">
        <v>1181</v>
      </c>
      <c r="D13" s="1" t="s">
        <v>34</v>
      </c>
      <c r="E13" s="6" t="s">
        <v>1131</v>
      </c>
      <c r="F13" s="1" t="s">
        <v>15</v>
      </c>
      <c r="G13" s="1">
        <f t="shared" si="0"/>
        <v>175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80</v>
      </c>
      <c r="U13" s="7"/>
      <c r="V13" s="7"/>
      <c r="W13" s="7"/>
      <c r="X13" s="7"/>
      <c r="Y13" s="7"/>
      <c r="Z13" s="7"/>
      <c r="AA13" s="7"/>
      <c r="AB13" s="7"/>
      <c r="AC13" s="7">
        <v>55</v>
      </c>
      <c r="AD13" s="7"/>
      <c r="AE13" s="7">
        <v>40</v>
      </c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35"/>
    </row>
    <row r="14" spans="1:46" s="11" customFormat="1" ht="18" customHeight="1">
      <c r="A14" s="1">
        <v>10</v>
      </c>
      <c r="B14" s="1">
        <v>55988</v>
      </c>
      <c r="C14" s="5" t="s">
        <v>723</v>
      </c>
      <c r="D14" s="1" t="s">
        <v>34</v>
      </c>
      <c r="E14" s="6" t="s">
        <v>697</v>
      </c>
      <c r="F14" s="1" t="s">
        <v>698</v>
      </c>
      <c r="G14" s="1">
        <f t="shared" si="0"/>
        <v>145</v>
      </c>
      <c r="H14" s="30"/>
      <c r="I14" s="7">
        <v>10</v>
      </c>
      <c r="J14" s="7">
        <v>40</v>
      </c>
      <c r="K14" s="7">
        <v>80</v>
      </c>
      <c r="L14" s="7"/>
      <c r="M14" s="7"/>
      <c r="N14" s="7"/>
      <c r="O14" s="7"/>
      <c r="P14" s="7"/>
      <c r="Q14" s="7"/>
      <c r="R14" s="7">
        <v>6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>
        <v>9</v>
      </c>
      <c r="AL14" s="7"/>
      <c r="AM14" s="7"/>
      <c r="AN14" s="7"/>
      <c r="AO14" s="7"/>
      <c r="AP14" s="7"/>
      <c r="AQ14" s="7"/>
      <c r="AR14" s="7"/>
      <c r="AS14" s="7"/>
      <c r="AT14" s="35"/>
    </row>
    <row r="15" spans="1:46" s="11" customFormat="1" ht="18" customHeight="1">
      <c r="A15" s="1">
        <v>11</v>
      </c>
      <c r="B15" s="1">
        <v>8188</v>
      </c>
      <c r="C15" s="5" t="s">
        <v>1085</v>
      </c>
      <c r="D15" s="1" t="s">
        <v>34</v>
      </c>
      <c r="E15" s="6" t="s">
        <v>12</v>
      </c>
      <c r="F15" s="1" t="s">
        <v>11</v>
      </c>
      <c r="G15" s="1">
        <f t="shared" si="0"/>
        <v>133</v>
      </c>
      <c r="H15" s="30"/>
      <c r="I15" s="7">
        <v>8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20</v>
      </c>
      <c r="W15" s="7"/>
      <c r="X15" s="7"/>
      <c r="Y15" s="7">
        <v>55</v>
      </c>
      <c r="Z15" s="7"/>
      <c r="AA15" s="7"/>
      <c r="AB15" s="7"/>
      <c r="AC15" s="7"/>
      <c r="AD15" s="7"/>
      <c r="AE15" s="7"/>
      <c r="AF15" s="7">
        <v>50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35"/>
    </row>
    <row r="16" spans="1:46" s="11" customFormat="1" ht="18" customHeight="1">
      <c r="A16" s="1">
        <v>12</v>
      </c>
      <c r="B16" s="1">
        <v>29198</v>
      </c>
      <c r="C16" s="5" t="s">
        <v>1078</v>
      </c>
      <c r="D16" s="1" t="s">
        <v>34</v>
      </c>
      <c r="E16" s="6" t="s">
        <v>411</v>
      </c>
      <c r="F16" s="1" t="s">
        <v>11</v>
      </c>
      <c r="G16" s="1">
        <f t="shared" si="0"/>
        <v>126</v>
      </c>
      <c r="H16" s="30"/>
      <c r="I16" s="7">
        <v>6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40</v>
      </c>
      <c r="W16" s="7"/>
      <c r="X16" s="7"/>
      <c r="Y16" s="7"/>
      <c r="Z16" s="7"/>
      <c r="AA16" s="7"/>
      <c r="AB16" s="7"/>
      <c r="AC16" s="7"/>
      <c r="AD16" s="7"/>
      <c r="AE16" s="7"/>
      <c r="AF16" s="7">
        <v>80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35"/>
    </row>
    <row r="17" spans="1:46" s="11" customFormat="1" ht="18" customHeight="1">
      <c r="A17" s="1">
        <v>13</v>
      </c>
      <c r="B17" s="1">
        <v>40053</v>
      </c>
      <c r="C17" s="5" t="s">
        <v>1985</v>
      </c>
      <c r="D17" s="1" t="s">
        <v>34</v>
      </c>
      <c r="E17" s="6" t="s">
        <v>12</v>
      </c>
      <c r="F17" s="1" t="s">
        <v>255</v>
      </c>
      <c r="G17" s="1">
        <f t="shared" si="0"/>
        <v>125</v>
      </c>
      <c r="H17" s="30"/>
      <c r="I17" s="7">
        <v>10</v>
      </c>
      <c r="J17" s="7"/>
      <c r="K17" s="7"/>
      <c r="L17" s="7"/>
      <c r="M17" s="7"/>
      <c r="N17" s="7"/>
      <c r="O17" s="7"/>
      <c r="P17" s="7">
        <v>80</v>
      </c>
      <c r="Q17" s="7">
        <v>35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35"/>
    </row>
    <row r="18" spans="1:46" s="11" customFormat="1" ht="18" customHeight="1">
      <c r="A18" s="1">
        <v>14</v>
      </c>
      <c r="B18" s="1">
        <v>45660</v>
      </c>
      <c r="C18" s="5" t="s">
        <v>1421</v>
      </c>
      <c r="D18" s="1" t="s">
        <v>34</v>
      </c>
      <c r="E18" s="5" t="s">
        <v>12</v>
      </c>
      <c r="F18" s="1" t="s">
        <v>11</v>
      </c>
      <c r="G18" s="1">
        <f t="shared" si="0"/>
        <v>123</v>
      </c>
      <c r="H18" s="30"/>
      <c r="I18" s="7"/>
      <c r="J18" s="7"/>
      <c r="K18" s="7"/>
      <c r="L18" s="7"/>
      <c r="M18" s="7"/>
      <c r="N18" s="7"/>
      <c r="O18" s="7"/>
      <c r="P18" s="7"/>
      <c r="Q18" s="7">
        <v>60</v>
      </c>
      <c r="R18" s="7"/>
      <c r="S18" s="7"/>
      <c r="T18" s="7"/>
      <c r="U18" s="7"/>
      <c r="V18" s="7">
        <v>55</v>
      </c>
      <c r="W18" s="7"/>
      <c r="X18" s="7"/>
      <c r="Y18" s="7"/>
      <c r="Z18" s="7">
        <v>8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35"/>
    </row>
    <row r="19" spans="1:46" s="11" customFormat="1" ht="18" customHeight="1">
      <c r="A19" s="1">
        <v>15</v>
      </c>
      <c r="B19" s="1">
        <v>54414</v>
      </c>
      <c r="C19" s="5" t="s">
        <v>357</v>
      </c>
      <c r="D19" s="1" t="s">
        <v>34</v>
      </c>
      <c r="E19" s="6" t="s">
        <v>22</v>
      </c>
      <c r="F19" s="1" t="s">
        <v>13</v>
      </c>
      <c r="G19" s="1">
        <f t="shared" si="0"/>
        <v>119</v>
      </c>
      <c r="H19" s="30"/>
      <c r="I19" s="7">
        <v>7</v>
      </c>
      <c r="J19" s="7"/>
      <c r="K19" s="7"/>
      <c r="L19" s="7"/>
      <c r="M19" s="7"/>
      <c r="N19" s="7"/>
      <c r="O19" s="7"/>
      <c r="P19" s="7"/>
      <c r="Q19" s="7"/>
      <c r="R19" s="7"/>
      <c r="S19" s="7">
        <v>35</v>
      </c>
      <c r="T19" s="7"/>
      <c r="U19" s="7">
        <v>5</v>
      </c>
      <c r="V19" s="7"/>
      <c r="W19" s="7">
        <v>12.5</v>
      </c>
      <c r="X19" s="7"/>
      <c r="Y19" s="7"/>
      <c r="Z19" s="7"/>
      <c r="AA19" s="7"/>
      <c r="AB19" s="7"/>
      <c r="AC19" s="7"/>
      <c r="AD19" s="7">
        <v>40</v>
      </c>
      <c r="AE19" s="7"/>
      <c r="AF19" s="7"/>
      <c r="AG19" s="7"/>
      <c r="AH19" s="7"/>
      <c r="AI19" s="7"/>
      <c r="AJ19" s="7"/>
      <c r="AK19" s="7"/>
      <c r="AL19" s="7"/>
      <c r="AM19" s="7"/>
      <c r="AN19" s="7">
        <v>12.5</v>
      </c>
      <c r="AO19" s="7"/>
      <c r="AP19" s="7">
        <v>7</v>
      </c>
      <c r="AQ19" s="7"/>
      <c r="AR19" s="7"/>
      <c r="AS19" s="7"/>
      <c r="AT19" s="35"/>
    </row>
    <row r="20" spans="1:46" s="11" customFormat="1" ht="18" customHeight="1">
      <c r="A20" s="1">
        <v>16</v>
      </c>
      <c r="B20" s="1">
        <v>53122</v>
      </c>
      <c r="C20" s="5" t="s">
        <v>1182</v>
      </c>
      <c r="D20" s="1" t="s">
        <v>34</v>
      </c>
      <c r="E20" s="6" t="s">
        <v>19</v>
      </c>
      <c r="F20" s="1" t="s">
        <v>15</v>
      </c>
      <c r="G20" s="1">
        <f t="shared" si="0"/>
        <v>105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70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>
        <v>35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35"/>
    </row>
    <row r="21" spans="1:46" s="11" customFormat="1" ht="18" customHeight="1">
      <c r="A21" s="1">
        <v>17</v>
      </c>
      <c r="B21" s="1">
        <v>41177</v>
      </c>
      <c r="C21" s="5" t="s">
        <v>632</v>
      </c>
      <c r="D21" s="1" t="s">
        <v>34</v>
      </c>
      <c r="E21" s="6" t="s">
        <v>12</v>
      </c>
      <c r="F21" s="1" t="s">
        <v>437</v>
      </c>
      <c r="G21" s="1">
        <f t="shared" si="0"/>
        <v>97</v>
      </c>
      <c r="H21" s="30"/>
      <c r="I21" s="7">
        <v>9</v>
      </c>
      <c r="J21" s="7"/>
      <c r="K21" s="7">
        <v>65</v>
      </c>
      <c r="L21" s="7"/>
      <c r="M21" s="7"/>
      <c r="N21" s="7"/>
      <c r="O21" s="7">
        <v>9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>
        <v>6</v>
      </c>
      <c r="AK21" s="7"/>
      <c r="AL21" s="7"/>
      <c r="AM21" s="7"/>
      <c r="AN21" s="7"/>
      <c r="AO21" s="7">
        <v>8</v>
      </c>
      <c r="AP21" s="7"/>
      <c r="AQ21" s="7"/>
      <c r="AR21" s="7"/>
      <c r="AS21" s="7"/>
      <c r="AT21" s="35"/>
    </row>
    <row r="22" spans="1:46" s="11" customFormat="1" ht="18" customHeight="1">
      <c r="A22" s="1">
        <v>18</v>
      </c>
      <c r="B22" s="1">
        <v>55550</v>
      </c>
      <c r="C22" s="5" t="s">
        <v>1080</v>
      </c>
      <c r="D22" s="1" t="s">
        <v>34</v>
      </c>
      <c r="E22" s="6" t="s">
        <v>975</v>
      </c>
      <c r="F22" s="1" t="s">
        <v>11</v>
      </c>
      <c r="G22" s="1">
        <f t="shared" si="0"/>
        <v>89</v>
      </c>
      <c r="H22" s="30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>
        <v>9</v>
      </c>
      <c r="AA22" s="7"/>
      <c r="AB22" s="7"/>
      <c r="AC22" s="7"/>
      <c r="AD22" s="7"/>
      <c r="AE22" s="7"/>
      <c r="AF22" s="7">
        <v>70</v>
      </c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35"/>
    </row>
    <row r="23" spans="1:46" s="11" customFormat="1" ht="18" customHeight="1">
      <c r="A23" s="1">
        <v>18</v>
      </c>
      <c r="B23" s="1">
        <v>17302</v>
      </c>
      <c r="C23" s="5" t="s">
        <v>1878</v>
      </c>
      <c r="D23" s="1" t="s">
        <v>34</v>
      </c>
      <c r="E23" s="6" t="s">
        <v>12</v>
      </c>
      <c r="F23" s="1" t="s">
        <v>698</v>
      </c>
      <c r="G23" s="1">
        <f t="shared" si="0"/>
        <v>89</v>
      </c>
      <c r="H23" s="30"/>
      <c r="I23" s="7">
        <v>9</v>
      </c>
      <c r="J23" s="7"/>
      <c r="K23" s="7">
        <v>75</v>
      </c>
      <c r="L23" s="7"/>
      <c r="M23" s="7"/>
      <c r="N23" s="7"/>
      <c r="O23" s="7"/>
      <c r="P23" s="7"/>
      <c r="Q23" s="7"/>
      <c r="R23" s="7">
        <v>5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35"/>
    </row>
    <row r="24" spans="1:46" s="11" customFormat="1" ht="18" customHeight="1">
      <c r="A24" s="1">
        <v>20</v>
      </c>
      <c r="B24" s="1">
        <v>33257</v>
      </c>
      <c r="C24" s="5" t="s">
        <v>724</v>
      </c>
      <c r="D24" s="1" t="s">
        <v>34</v>
      </c>
      <c r="E24" s="6" t="s">
        <v>697</v>
      </c>
      <c r="F24" s="1" t="s">
        <v>698</v>
      </c>
      <c r="G24" s="1">
        <f t="shared" si="0"/>
        <v>87</v>
      </c>
      <c r="H24" s="30"/>
      <c r="I24" s="7">
        <v>8</v>
      </c>
      <c r="J24" s="7">
        <v>17</v>
      </c>
      <c r="K24" s="7">
        <v>55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>
        <v>7</v>
      </c>
      <c r="AL24" s="7"/>
      <c r="AM24" s="7"/>
      <c r="AN24" s="7"/>
      <c r="AO24" s="7"/>
      <c r="AP24" s="7"/>
      <c r="AQ24" s="7"/>
      <c r="AR24" s="7"/>
      <c r="AS24" s="7"/>
      <c r="AT24" s="35"/>
    </row>
    <row r="25" spans="1:46" s="11" customFormat="1" ht="18" customHeight="1">
      <c r="A25" s="1">
        <v>21</v>
      </c>
      <c r="B25" s="1">
        <v>60884</v>
      </c>
      <c r="C25" s="5" t="s">
        <v>1088</v>
      </c>
      <c r="D25" s="1" t="s">
        <v>34</v>
      </c>
      <c r="E25" s="6" t="s">
        <v>1089</v>
      </c>
      <c r="F25" s="1" t="s">
        <v>11</v>
      </c>
      <c r="G25" s="1">
        <f t="shared" si="0"/>
        <v>85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50</v>
      </c>
      <c r="Z25" s="7"/>
      <c r="AA25" s="7"/>
      <c r="AB25" s="7"/>
      <c r="AC25" s="7"/>
      <c r="AD25" s="7"/>
      <c r="AE25" s="7"/>
      <c r="AF25" s="7">
        <v>35</v>
      </c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35"/>
    </row>
    <row r="26" spans="1:46" s="11" customFormat="1" ht="18" customHeight="1">
      <c r="A26" s="1">
        <v>21</v>
      </c>
      <c r="B26" s="1">
        <v>53274</v>
      </c>
      <c r="C26" s="5" t="s">
        <v>1183</v>
      </c>
      <c r="D26" s="1" t="s">
        <v>34</v>
      </c>
      <c r="E26" s="6" t="s">
        <v>12</v>
      </c>
      <c r="F26" s="1" t="s">
        <v>15</v>
      </c>
      <c r="G26" s="1">
        <f t="shared" si="0"/>
        <v>85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55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>
        <v>30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35"/>
    </row>
    <row r="27" spans="1:46" s="11" customFormat="1" ht="18" customHeight="1">
      <c r="A27" s="1">
        <v>23</v>
      </c>
      <c r="B27" s="1">
        <v>13352</v>
      </c>
      <c r="C27" s="5" t="s">
        <v>1079</v>
      </c>
      <c r="D27" s="1" t="s">
        <v>34</v>
      </c>
      <c r="E27" s="6" t="s">
        <v>12</v>
      </c>
      <c r="F27" s="1" t="s">
        <v>11</v>
      </c>
      <c r="G27" s="1">
        <f t="shared" si="0"/>
        <v>81</v>
      </c>
      <c r="H27" s="30"/>
      <c r="I27" s="7">
        <v>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1</v>
      </c>
      <c r="W27" s="7"/>
      <c r="X27" s="7"/>
      <c r="Y27" s="7"/>
      <c r="Z27" s="7"/>
      <c r="AA27" s="7"/>
      <c r="AB27" s="7"/>
      <c r="AC27" s="7"/>
      <c r="AD27" s="7"/>
      <c r="AE27" s="7"/>
      <c r="AF27" s="7">
        <v>75</v>
      </c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35"/>
    </row>
    <row r="28" spans="1:46" s="11" customFormat="1" ht="18" customHeight="1">
      <c r="A28" s="1">
        <v>24</v>
      </c>
      <c r="B28" s="1">
        <v>28422</v>
      </c>
      <c r="C28" s="5" t="s">
        <v>1987</v>
      </c>
      <c r="D28" s="1" t="s">
        <v>34</v>
      </c>
      <c r="E28" s="6" t="s">
        <v>12</v>
      </c>
      <c r="F28" s="1" t="s">
        <v>11</v>
      </c>
      <c r="G28" s="1">
        <f t="shared" si="0"/>
        <v>80</v>
      </c>
      <c r="H28" s="30"/>
      <c r="I28" s="7"/>
      <c r="J28" s="7"/>
      <c r="K28" s="7"/>
      <c r="L28" s="7"/>
      <c r="M28" s="7"/>
      <c r="N28" s="7"/>
      <c r="O28" s="7"/>
      <c r="P28" s="7">
        <v>65</v>
      </c>
      <c r="Q28" s="7">
        <v>15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35"/>
    </row>
    <row r="29" spans="1:46" s="11" customFormat="1" ht="18" customHeight="1">
      <c r="A29" s="1">
        <v>24</v>
      </c>
      <c r="B29" s="1">
        <v>52081</v>
      </c>
      <c r="C29" s="5" t="s">
        <v>2225</v>
      </c>
      <c r="D29" s="1" t="s">
        <v>34</v>
      </c>
      <c r="E29" s="6" t="s">
        <v>2226</v>
      </c>
      <c r="F29" s="1" t="s">
        <v>698</v>
      </c>
      <c r="G29" s="1">
        <f t="shared" si="0"/>
        <v>80</v>
      </c>
      <c r="H29" s="30"/>
      <c r="I29" s="7"/>
      <c r="J29" s="7">
        <v>30</v>
      </c>
      <c r="K29" s="7">
        <v>50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35"/>
    </row>
    <row r="30" spans="1:46" s="11" customFormat="1" ht="18" customHeight="1">
      <c r="A30" s="1">
        <v>26</v>
      </c>
      <c r="B30" s="1">
        <v>46152</v>
      </c>
      <c r="C30" s="5" t="s">
        <v>1874</v>
      </c>
      <c r="D30" s="1" t="s">
        <v>34</v>
      </c>
      <c r="E30" s="6" t="s">
        <v>1877</v>
      </c>
      <c r="F30" s="1" t="s">
        <v>606</v>
      </c>
      <c r="G30" s="1">
        <f t="shared" si="0"/>
        <v>78</v>
      </c>
      <c r="H30" s="30"/>
      <c r="I30" s="7"/>
      <c r="J30" s="7"/>
      <c r="K30" s="7">
        <v>70</v>
      </c>
      <c r="L30" s="7"/>
      <c r="M30" s="7"/>
      <c r="N30" s="7"/>
      <c r="O30" s="7"/>
      <c r="P30" s="7"/>
      <c r="Q30" s="7"/>
      <c r="R30" s="7">
        <v>8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35"/>
    </row>
    <row r="31" spans="1:46" s="11" customFormat="1" ht="18" customHeight="1">
      <c r="A31" s="1">
        <v>27</v>
      </c>
      <c r="B31" s="1">
        <v>54590</v>
      </c>
      <c r="C31" s="5" t="s">
        <v>631</v>
      </c>
      <c r="D31" s="1" t="s">
        <v>34</v>
      </c>
      <c r="E31" s="6" t="s">
        <v>12</v>
      </c>
      <c r="F31" s="1" t="s">
        <v>437</v>
      </c>
      <c r="G31" s="1">
        <f t="shared" si="0"/>
        <v>77</v>
      </c>
      <c r="H31" s="30"/>
      <c r="I31" s="7">
        <v>10</v>
      </c>
      <c r="J31" s="7"/>
      <c r="K31" s="7">
        <v>35</v>
      </c>
      <c r="L31" s="7"/>
      <c r="M31" s="7"/>
      <c r="N31" s="7"/>
      <c r="O31" s="7">
        <v>7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8</v>
      </c>
      <c r="AI31" s="7"/>
      <c r="AJ31" s="7">
        <v>8</v>
      </c>
      <c r="AK31" s="7"/>
      <c r="AL31" s="7"/>
      <c r="AM31" s="7"/>
      <c r="AN31" s="7"/>
      <c r="AO31" s="7">
        <v>9</v>
      </c>
      <c r="AP31" s="7"/>
      <c r="AQ31" s="7"/>
      <c r="AR31" s="7"/>
      <c r="AS31" s="7"/>
      <c r="AT31" s="35"/>
    </row>
    <row r="32" spans="1:46" s="11" customFormat="1" ht="18" customHeight="1">
      <c r="A32" s="1">
        <v>28</v>
      </c>
      <c r="B32" s="1">
        <v>10647</v>
      </c>
      <c r="C32" s="5" t="s">
        <v>1473</v>
      </c>
      <c r="D32" s="1" t="s">
        <v>34</v>
      </c>
      <c r="E32" s="6" t="s">
        <v>975</v>
      </c>
      <c r="F32" s="1" t="s">
        <v>11</v>
      </c>
      <c r="G32" s="1">
        <f t="shared" si="0"/>
        <v>74.5</v>
      </c>
      <c r="H32" s="30"/>
      <c r="I32" s="7"/>
      <c r="J32" s="7"/>
      <c r="K32" s="7"/>
      <c r="L32" s="7"/>
      <c r="M32" s="7"/>
      <c r="N32" s="7">
        <v>37.5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37</v>
      </c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35"/>
    </row>
    <row r="33" spans="1:46" s="11" customFormat="1" ht="18" customHeight="1">
      <c r="A33" s="1">
        <v>29</v>
      </c>
      <c r="B33" s="1">
        <v>53231</v>
      </c>
      <c r="C33" s="5" t="s">
        <v>1984</v>
      </c>
      <c r="D33" s="1" t="s">
        <v>34</v>
      </c>
      <c r="E33" s="6" t="s">
        <v>12</v>
      </c>
      <c r="F33" s="1" t="s">
        <v>239</v>
      </c>
      <c r="G33" s="1">
        <f t="shared" si="0"/>
        <v>74</v>
      </c>
      <c r="H33" s="30"/>
      <c r="I33" s="7">
        <v>9</v>
      </c>
      <c r="J33" s="7"/>
      <c r="K33" s="7"/>
      <c r="L33" s="7"/>
      <c r="M33" s="7"/>
      <c r="N33" s="7"/>
      <c r="O33" s="7"/>
      <c r="P33" s="7">
        <v>25</v>
      </c>
      <c r="Q33" s="7">
        <v>40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35"/>
    </row>
    <row r="34" spans="1:46" s="11" customFormat="1" ht="18" customHeight="1">
      <c r="A34" s="1">
        <v>30</v>
      </c>
      <c r="B34" s="1">
        <v>52201</v>
      </c>
      <c r="C34" s="5" t="s">
        <v>1081</v>
      </c>
      <c r="D34" s="1" t="s">
        <v>34</v>
      </c>
      <c r="E34" s="6" t="s">
        <v>1082</v>
      </c>
      <c r="F34" s="1" t="s">
        <v>11</v>
      </c>
      <c r="G34" s="1">
        <f t="shared" si="0"/>
        <v>65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>
        <v>65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35"/>
    </row>
    <row r="35" spans="1:46" s="11" customFormat="1" ht="18" customHeight="1">
      <c r="A35" s="1">
        <v>30</v>
      </c>
      <c r="B35" s="1">
        <v>54171</v>
      </c>
      <c r="C35" s="5" t="s">
        <v>2074</v>
      </c>
      <c r="D35" s="1" t="s">
        <v>34</v>
      </c>
      <c r="E35" s="6" t="s">
        <v>1119</v>
      </c>
      <c r="F35" s="1" t="s">
        <v>15</v>
      </c>
      <c r="G35" s="1">
        <f t="shared" si="0"/>
        <v>65</v>
      </c>
      <c r="H35" s="30"/>
      <c r="I35" s="7">
        <v>10</v>
      </c>
      <c r="J35" s="7"/>
      <c r="K35" s="7"/>
      <c r="L35" s="7"/>
      <c r="M35" s="7"/>
      <c r="N35" s="7"/>
      <c r="O35" s="7"/>
      <c r="P35" s="7">
        <v>55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35"/>
    </row>
    <row r="36" spans="1:46" s="11" customFormat="1" ht="18" customHeight="1">
      <c r="A36" s="1">
        <v>32</v>
      </c>
      <c r="B36" s="1">
        <v>60320</v>
      </c>
      <c r="C36" s="5" t="s">
        <v>1471</v>
      </c>
      <c r="D36" s="1" t="s">
        <v>34</v>
      </c>
      <c r="E36" s="6" t="s">
        <v>12</v>
      </c>
      <c r="F36" s="1" t="s">
        <v>11</v>
      </c>
      <c r="G36" s="1">
        <f t="shared" si="0"/>
        <v>62.5</v>
      </c>
      <c r="H36" s="30"/>
      <c r="I36" s="7"/>
      <c r="J36" s="7"/>
      <c r="K36" s="7"/>
      <c r="L36" s="7">
        <v>17.5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>
        <v>45</v>
      </c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35"/>
    </row>
    <row r="37" spans="1:46" s="11" customFormat="1" ht="18" customHeight="1">
      <c r="A37" s="1">
        <v>33</v>
      </c>
      <c r="B37" s="1">
        <v>13930</v>
      </c>
      <c r="C37" s="5" t="s">
        <v>1201</v>
      </c>
      <c r="D37" s="1" t="s">
        <v>34</v>
      </c>
      <c r="E37" s="5" t="s">
        <v>12</v>
      </c>
      <c r="F37" s="1" t="s">
        <v>13</v>
      </c>
      <c r="G37" s="1">
        <f t="shared" ref="G37:G68" si="1">SUM(I37:AS37)</f>
        <v>62</v>
      </c>
      <c r="H37" s="30"/>
      <c r="I37" s="7">
        <v>6</v>
      </c>
      <c r="J37" s="7"/>
      <c r="K37" s="7"/>
      <c r="L37" s="7"/>
      <c r="M37" s="7">
        <v>6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>
        <v>50</v>
      </c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35"/>
    </row>
    <row r="38" spans="1:46" s="11" customFormat="1" ht="18" customHeight="1">
      <c r="A38" s="1">
        <v>33</v>
      </c>
      <c r="B38" s="1">
        <v>59705</v>
      </c>
      <c r="C38" s="5" t="s">
        <v>790</v>
      </c>
      <c r="D38" s="1" t="s">
        <v>34</v>
      </c>
      <c r="E38" s="6" t="s">
        <v>12</v>
      </c>
      <c r="F38" s="1" t="s">
        <v>437</v>
      </c>
      <c r="G38" s="1">
        <f t="shared" si="1"/>
        <v>62</v>
      </c>
      <c r="H38" s="30"/>
      <c r="I38" s="7">
        <v>7</v>
      </c>
      <c r="J38" s="7"/>
      <c r="K38" s="7">
        <v>45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>
        <v>6</v>
      </c>
      <c r="AI38" s="7"/>
      <c r="AJ38" s="7">
        <v>4</v>
      </c>
      <c r="AK38" s="7"/>
      <c r="AL38" s="7"/>
      <c r="AM38" s="7"/>
      <c r="AN38" s="7"/>
      <c r="AO38" s="7"/>
      <c r="AP38" s="7"/>
      <c r="AQ38" s="7"/>
      <c r="AR38" s="7"/>
      <c r="AS38" s="7"/>
      <c r="AT38" s="35"/>
    </row>
    <row r="39" spans="1:46" s="11" customFormat="1" ht="18" customHeight="1">
      <c r="A39" s="1">
        <v>35</v>
      </c>
      <c r="B39" s="1">
        <v>42702</v>
      </c>
      <c r="C39" s="5" t="s">
        <v>1083</v>
      </c>
      <c r="D39" s="1" t="s">
        <v>34</v>
      </c>
      <c r="E39" s="6" t="s">
        <v>12</v>
      </c>
      <c r="F39" s="1" t="s">
        <v>11</v>
      </c>
      <c r="G39" s="1">
        <f t="shared" si="1"/>
        <v>60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>
        <v>60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35"/>
    </row>
    <row r="40" spans="1:46" s="11" customFormat="1" ht="18" customHeight="1">
      <c r="A40" s="1">
        <v>35</v>
      </c>
      <c r="B40" s="1">
        <v>53289</v>
      </c>
      <c r="C40" s="5" t="s">
        <v>1470</v>
      </c>
      <c r="D40" s="1" t="s">
        <v>34</v>
      </c>
      <c r="E40" s="6" t="s">
        <v>12</v>
      </c>
      <c r="F40" s="1" t="s">
        <v>11</v>
      </c>
      <c r="G40" s="1">
        <f t="shared" si="1"/>
        <v>60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>
        <v>60</v>
      </c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35"/>
    </row>
    <row r="41" spans="1:46" s="11" customFormat="1" ht="18" customHeight="1">
      <c r="A41" s="1">
        <v>35</v>
      </c>
      <c r="B41" s="1">
        <v>37060</v>
      </c>
      <c r="C41" s="5" t="s">
        <v>1673</v>
      </c>
      <c r="D41" s="1" t="s">
        <v>34</v>
      </c>
      <c r="E41" s="6" t="s">
        <v>12</v>
      </c>
      <c r="F41" s="1" t="s">
        <v>15</v>
      </c>
      <c r="G41" s="1">
        <f t="shared" si="1"/>
        <v>60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60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35"/>
    </row>
    <row r="42" spans="1:46" s="11" customFormat="1" ht="18" customHeight="1">
      <c r="A42" s="1">
        <v>35</v>
      </c>
      <c r="B42" s="1">
        <v>62668</v>
      </c>
      <c r="C42" s="5" t="s">
        <v>2224</v>
      </c>
      <c r="D42" s="1" t="s">
        <v>34</v>
      </c>
      <c r="E42" s="6" t="s">
        <v>2216</v>
      </c>
      <c r="F42" s="1" t="s">
        <v>698</v>
      </c>
      <c r="G42" s="1">
        <f t="shared" si="1"/>
        <v>60</v>
      </c>
      <c r="H42" s="30"/>
      <c r="I42" s="7"/>
      <c r="J42" s="7"/>
      <c r="K42" s="7">
        <v>60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35"/>
    </row>
    <row r="43" spans="1:46" s="11" customFormat="1" ht="18" customHeight="1">
      <c r="A43" s="1">
        <v>39</v>
      </c>
      <c r="B43" s="1">
        <v>37053</v>
      </c>
      <c r="C43" s="5" t="s">
        <v>1674</v>
      </c>
      <c r="D43" s="1" t="s">
        <v>34</v>
      </c>
      <c r="E43" s="6" t="s">
        <v>1675</v>
      </c>
      <c r="F43" s="1" t="s">
        <v>1221</v>
      </c>
      <c r="G43" s="1">
        <f t="shared" si="1"/>
        <v>59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50</v>
      </c>
      <c r="U43" s="7"/>
      <c r="V43" s="7"/>
      <c r="W43" s="7"/>
      <c r="X43" s="7">
        <v>9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35"/>
    </row>
    <row r="44" spans="1:46" s="11" customFormat="1" ht="18" customHeight="1">
      <c r="A44" s="1">
        <v>40</v>
      </c>
      <c r="B44" s="1">
        <v>52319</v>
      </c>
      <c r="C44" s="5" t="s">
        <v>1086</v>
      </c>
      <c r="D44" s="1" t="s">
        <v>34</v>
      </c>
      <c r="E44" s="6" t="s">
        <v>12</v>
      </c>
      <c r="F44" s="1" t="s">
        <v>11</v>
      </c>
      <c r="G44" s="1">
        <f t="shared" si="1"/>
        <v>57</v>
      </c>
      <c r="H44" s="30"/>
      <c r="I44" s="7"/>
      <c r="J44" s="7"/>
      <c r="K44" s="7"/>
      <c r="L44" s="7"/>
      <c r="M44" s="7"/>
      <c r="N44" s="7"/>
      <c r="O44" s="7"/>
      <c r="P44" s="7">
        <v>12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>
        <v>45</v>
      </c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35"/>
    </row>
    <row r="45" spans="1:46" s="11" customFormat="1" ht="18" customHeight="1">
      <c r="A45" s="1">
        <v>41</v>
      </c>
      <c r="B45" s="1">
        <v>42153</v>
      </c>
      <c r="C45" s="5" t="s">
        <v>911</v>
      </c>
      <c r="D45" s="1" t="s">
        <v>34</v>
      </c>
      <c r="E45" s="6" t="s">
        <v>391</v>
      </c>
      <c r="F45" s="1" t="s">
        <v>16</v>
      </c>
      <c r="G45" s="1">
        <f t="shared" si="1"/>
        <v>55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>
        <v>55</v>
      </c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35"/>
    </row>
    <row r="46" spans="1:46" s="11" customFormat="1" ht="18" customHeight="1">
      <c r="A46" s="1">
        <v>41</v>
      </c>
      <c r="B46" s="1">
        <v>58629</v>
      </c>
      <c r="C46" s="5" t="s">
        <v>1263</v>
      </c>
      <c r="D46" s="1" t="s">
        <v>34</v>
      </c>
      <c r="E46" s="5" t="s">
        <v>12</v>
      </c>
      <c r="F46" s="1" t="s">
        <v>439</v>
      </c>
      <c r="G46" s="1">
        <f t="shared" si="1"/>
        <v>55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55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35"/>
    </row>
    <row r="47" spans="1:46" s="11" customFormat="1" ht="18" customHeight="1">
      <c r="A47" s="1">
        <v>41</v>
      </c>
      <c r="B47" s="1">
        <v>38764</v>
      </c>
      <c r="C47" s="5" t="s">
        <v>1676</v>
      </c>
      <c r="D47" s="1" t="s">
        <v>34</v>
      </c>
      <c r="E47" s="6" t="s">
        <v>12</v>
      </c>
      <c r="F47" s="1" t="s">
        <v>1221</v>
      </c>
      <c r="G47" s="1">
        <f t="shared" si="1"/>
        <v>55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45</v>
      </c>
      <c r="U47" s="7"/>
      <c r="V47" s="7"/>
      <c r="W47" s="7"/>
      <c r="X47" s="7">
        <v>10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35"/>
    </row>
    <row r="48" spans="1:46" s="11" customFormat="1" ht="18" customHeight="1">
      <c r="A48" s="1">
        <v>41</v>
      </c>
      <c r="B48" s="1">
        <v>62379</v>
      </c>
      <c r="C48" s="5" t="s">
        <v>2139</v>
      </c>
      <c r="D48" s="1" t="s">
        <v>34</v>
      </c>
      <c r="E48" s="6" t="s">
        <v>12</v>
      </c>
      <c r="F48" s="1" t="s">
        <v>437</v>
      </c>
      <c r="G48" s="1">
        <f t="shared" si="1"/>
        <v>55</v>
      </c>
      <c r="H48" s="30"/>
      <c r="I48" s="7">
        <v>5</v>
      </c>
      <c r="J48" s="7"/>
      <c r="K48" s="7">
        <v>40</v>
      </c>
      <c r="L48" s="7"/>
      <c r="M48" s="7"/>
      <c r="N48" s="7"/>
      <c r="O48" s="7">
        <v>10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35"/>
    </row>
    <row r="49" spans="1:46" s="11" customFormat="1" ht="18" customHeight="1">
      <c r="A49" s="1">
        <v>45</v>
      </c>
      <c r="B49" s="1">
        <v>57373</v>
      </c>
      <c r="C49" s="5" t="s">
        <v>1425</v>
      </c>
      <c r="D49" s="1" t="s">
        <v>34</v>
      </c>
      <c r="E49" s="6" t="s">
        <v>1426</v>
      </c>
      <c r="F49" s="1" t="s">
        <v>11</v>
      </c>
      <c r="G49" s="1">
        <f t="shared" si="1"/>
        <v>53</v>
      </c>
      <c r="H49" s="30"/>
      <c r="I49" s="7">
        <v>9</v>
      </c>
      <c r="J49" s="7"/>
      <c r="K49" s="7"/>
      <c r="L49" s="7"/>
      <c r="M49" s="7"/>
      <c r="N49" s="7">
        <v>40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4</v>
      </c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35"/>
    </row>
    <row r="50" spans="1:46" s="11" customFormat="1" ht="18" customHeight="1">
      <c r="A50" s="1">
        <v>46</v>
      </c>
      <c r="B50" s="1">
        <v>48158</v>
      </c>
      <c r="C50" s="5" t="s">
        <v>1879</v>
      </c>
      <c r="D50" s="1" t="s">
        <v>34</v>
      </c>
      <c r="E50" s="6" t="s">
        <v>12</v>
      </c>
      <c r="F50" s="1" t="s">
        <v>8</v>
      </c>
      <c r="G50" s="1">
        <f t="shared" si="1"/>
        <v>51</v>
      </c>
      <c r="H50" s="30"/>
      <c r="I50" s="7">
        <v>10</v>
      </c>
      <c r="J50" s="7">
        <v>25</v>
      </c>
      <c r="K50" s="7"/>
      <c r="L50" s="7"/>
      <c r="M50" s="7"/>
      <c r="N50" s="7"/>
      <c r="O50" s="7"/>
      <c r="P50" s="7">
        <v>13</v>
      </c>
      <c r="Q50" s="7"/>
      <c r="R50" s="7">
        <v>3</v>
      </c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35"/>
    </row>
    <row r="51" spans="1:46" s="11" customFormat="1" ht="18" customHeight="1">
      <c r="A51" s="1">
        <v>47</v>
      </c>
      <c r="B51" s="1">
        <v>15986</v>
      </c>
      <c r="C51" s="5" t="s">
        <v>912</v>
      </c>
      <c r="D51" s="1" t="s">
        <v>34</v>
      </c>
      <c r="E51" s="6" t="s">
        <v>887</v>
      </c>
      <c r="F51" s="1" t="s">
        <v>16</v>
      </c>
      <c r="G51" s="1">
        <f t="shared" si="1"/>
        <v>50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>
        <v>50</v>
      </c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35"/>
    </row>
    <row r="52" spans="1:46" s="11" customFormat="1" ht="18" customHeight="1">
      <c r="A52" s="1">
        <v>47</v>
      </c>
      <c r="B52" s="1">
        <v>44409</v>
      </c>
      <c r="C52" s="5" t="s">
        <v>1264</v>
      </c>
      <c r="D52" s="1" t="s">
        <v>34</v>
      </c>
      <c r="E52" s="5" t="s">
        <v>12</v>
      </c>
      <c r="F52" s="1" t="s">
        <v>439</v>
      </c>
      <c r="G52" s="1">
        <f t="shared" si="1"/>
        <v>50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>
        <v>50</v>
      </c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35"/>
    </row>
    <row r="53" spans="1:46" s="11" customFormat="1" ht="18" customHeight="1">
      <c r="A53" s="1">
        <v>49</v>
      </c>
      <c r="B53" s="1">
        <v>29416</v>
      </c>
      <c r="C53" s="5" t="s">
        <v>1266</v>
      </c>
      <c r="D53" s="1" t="s">
        <v>34</v>
      </c>
      <c r="E53" s="5" t="s">
        <v>12</v>
      </c>
      <c r="F53" s="1" t="s">
        <v>1267</v>
      </c>
      <c r="G53" s="1">
        <f t="shared" si="1"/>
        <v>47</v>
      </c>
      <c r="H53" s="30"/>
      <c r="I53" s="7">
        <v>10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37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35"/>
    </row>
    <row r="54" spans="1:46" s="11" customFormat="1" ht="18" customHeight="1">
      <c r="A54" s="1">
        <v>50</v>
      </c>
      <c r="B54" s="1">
        <v>31685</v>
      </c>
      <c r="C54" s="5" t="s">
        <v>1265</v>
      </c>
      <c r="D54" s="1" t="s">
        <v>34</v>
      </c>
      <c r="E54" s="5" t="s">
        <v>12</v>
      </c>
      <c r="F54" s="1" t="s">
        <v>439</v>
      </c>
      <c r="G54" s="1">
        <f t="shared" si="1"/>
        <v>45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>
        <v>45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35"/>
    </row>
    <row r="55" spans="1:46" s="11" customFormat="1" ht="18" customHeight="1">
      <c r="A55" s="1">
        <v>50</v>
      </c>
      <c r="B55" s="1">
        <v>13162</v>
      </c>
      <c r="C55" s="5" t="s">
        <v>1748</v>
      </c>
      <c r="D55" s="1" t="s">
        <v>34</v>
      </c>
      <c r="E55" s="6" t="s">
        <v>1604</v>
      </c>
      <c r="F55" s="1" t="s">
        <v>13</v>
      </c>
      <c r="G55" s="1">
        <f t="shared" si="1"/>
        <v>45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45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35"/>
    </row>
    <row r="56" spans="1:46" s="11" customFormat="1" ht="18" customHeight="1">
      <c r="A56" s="1">
        <v>50</v>
      </c>
      <c r="B56" s="1">
        <v>62260</v>
      </c>
      <c r="C56" s="5" t="s">
        <v>1986</v>
      </c>
      <c r="D56" s="1" t="s">
        <v>34</v>
      </c>
      <c r="E56" s="6" t="s">
        <v>12</v>
      </c>
      <c r="F56" s="1" t="s">
        <v>11</v>
      </c>
      <c r="G56" s="1">
        <f t="shared" si="1"/>
        <v>45</v>
      </c>
      <c r="H56" s="30"/>
      <c r="I56" s="7"/>
      <c r="J56" s="7"/>
      <c r="K56" s="7"/>
      <c r="L56" s="7"/>
      <c r="M56" s="7"/>
      <c r="N56" s="7"/>
      <c r="O56" s="7"/>
      <c r="P56" s="7">
        <v>15</v>
      </c>
      <c r="Q56" s="7">
        <v>30</v>
      </c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35"/>
    </row>
    <row r="57" spans="1:46" s="11" customFormat="1" ht="18" customHeight="1">
      <c r="A57" s="1">
        <v>50</v>
      </c>
      <c r="B57" s="1">
        <v>58231</v>
      </c>
      <c r="C57" s="5" t="s">
        <v>2075</v>
      </c>
      <c r="D57" s="1" t="s">
        <v>34</v>
      </c>
      <c r="E57" s="6" t="s">
        <v>12</v>
      </c>
      <c r="F57" s="1" t="s">
        <v>11</v>
      </c>
      <c r="G57" s="1">
        <f t="shared" si="1"/>
        <v>45</v>
      </c>
      <c r="H57" s="30"/>
      <c r="I57" s="7"/>
      <c r="J57" s="7"/>
      <c r="K57" s="7"/>
      <c r="L57" s="7"/>
      <c r="M57" s="7"/>
      <c r="N57" s="7"/>
      <c r="O57" s="7"/>
      <c r="P57" s="7">
        <v>45</v>
      </c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35"/>
    </row>
    <row r="58" spans="1:46" s="11" customFormat="1" ht="18" customHeight="1">
      <c r="A58" s="1">
        <v>54</v>
      </c>
      <c r="B58" s="1">
        <v>28271</v>
      </c>
      <c r="C58" s="5" t="s">
        <v>470</v>
      </c>
      <c r="D58" s="1" t="s">
        <v>34</v>
      </c>
      <c r="E58" s="6" t="s">
        <v>12</v>
      </c>
      <c r="F58" s="1" t="s">
        <v>239</v>
      </c>
      <c r="G58" s="1">
        <f t="shared" si="1"/>
        <v>42</v>
      </c>
      <c r="H58" s="30"/>
      <c r="I58" s="7">
        <v>2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>
        <v>40</v>
      </c>
      <c r="AM58" s="7"/>
      <c r="AN58" s="7"/>
      <c r="AO58" s="7"/>
      <c r="AP58" s="7"/>
      <c r="AQ58" s="7"/>
      <c r="AR58" s="7"/>
      <c r="AS58" s="7"/>
      <c r="AT58" s="35"/>
    </row>
    <row r="59" spans="1:46" s="11" customFormat="1" ht="18" customHeight="1">
      <c r="A59" s="1">
        <v>55</v>
      </c>
      <c r="B59" s="1">
        <v>61103</v>
      </c>
      <c r="C59" s="5" t="s">
        <v>1087</v>
      </c>
      <c r="D59" s="1" t="s">
        <v>34</v>
      </c>
      <c r="E59" s="6" t="s">
        <v>12</v>
      </c>
      <c r="F59" s="1" t="s">
        <v>11</v>
      </c>
      <c r="G59" s="1">
        <f t="shared" si="1"/>
        <v>40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>
        <v>40</v>
      </c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35"/>
    </row>
    <row r="60" spans="1:46" s="11" customFormat="1" ht="18" customHeight="1">
      <c r="A60" s="1">
        <v>55</v>
      </c>
      <c r="B60" s="1">
        <v>61086</v>
      </c>
      <c r="C60" s="5" t="s">
        <v>1472</v>
      </c>
      <c r="D60" s="1" t="s">
        <v>34</v>
      </c>
      <c r="E60" s="6" t="s">
        <v>12</v>
      </c>
      <c r="F60" s="1" t="s">
        <v>11</v>
      </c>
      <c r="G60" s="1">
        <f t="shared" si="1"/>
        <v>40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40</v>
      </c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35"/>
    </row>
    <row r="61" spans="1:46" s="11" customFormat="1" ht="18" customHeight="1">
      <c r="A61" s="1">
        <v>55</v>
      </c>
      <c r="B61" s="1">
        <v>62197</v>
      </c>
      <c r="C61" s="5" t="s">
        <v>1677</v>
      </c>
      <c r="D61" s="1" t="s">
        <v>34</v>
      </c>
      <c r="E61" s="6" t="s">
        <v>12</v>
      </c>
      <c r="F61" s="1" t="s">
        <v>15</v>
      </c>
      <c r="G61" s="1">
        <f t="shared" si="1"/>
        <v>40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40</v>
      </c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35"/>
    </row>
    <row r="62" spans="1:46" s="11" customFormat="1" ht="18" customHeight="1">
      <c r="A62" s="1">
        <v>58</v>
      </c>
      <c r="B62" s="1">
        <v>43993</v>
      </c>
      <c r="C62" s="5" t="s">
        <v>472</v>
      </c>
      <c r="D62" s="1" t="s">
        <v>34</v>
      </c>
      <c r="E62" s="6" t="s">
        <v>12</v>
      </c>
      <c r="F62" s="1" t="s">
        <v>239</v>
      </c>
      <c r="G62" s="1">
        <f t="shared" si="1"/>
        <v>39</v>
      </c>
      <c r="H62" s="30"/>
      <c r="I62" s="7">
        <v>6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8</v>
      </c>
      <c r="AC62" s="7"/>
      <c r="AD62" s="7"/>
      <c r="AE62" s="7"/>
      <c r="AF62" s="7"/>
      <c r="AG62" s="7"/>
      <c r="AH62" s="7"/>
      <c r="AI62" s="7"/>
      <c r="AJ62" s="7"/>
      <c r="AK62" s="7"/>
      <c r="AL62" s="7">
        <v>25</v>
      </c>
      <c r="AM62" s="7"/>
      <c r="AN62" s="7"/>
      <c r="AO62" s="7"/>
      <c r="AP62" s="7"/>
      <c r="AQ62" s="7"/>
      <c r="AR62" s="7"/>
      <c r="AS62" s="7"/>
      <c r="AT62" s="35"/>
    </row>
    <row r="63" spans="1:46" s="11" customFormat="1" ht="18" customHeight="1">
      <c r="A63" s="1">
        <v>59</v>
      </c>
      <c r="B63" s="1">
        <v>45307</v>
      </c>
      <c r="C63" s="5" t="s">
        <v>2076</v>
      </c>
      <c r="D63" s="1" t="s">
        <v>34</v>
      </c>
      <c r="E63" s="6" t="s">
        <v>12</v>
      </c>
      <c r="F63" s="1" t="s">
        <v>1515</v>
      </c>
      <c r="G63" s="1">
        <f t="shared" si="1"/>
        <v>36</v>
      </c>
      <c r="H63" s="30"/>
      <c r="I63" s="7"/>
      <c r="J63" s="7"/>
      <c r="K63" s="7"/>
      <c r="L63" s="7"/>
      <c r="M63" s="7"/>
      <c r="N63" s="7"/>
      <c r="O63" s="7"/>
      <c r="P63" s="7">
        <v>36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35"/>
    </row>
    <row r="64" spans="1:46" s="11" customFormat="1" ht="18" customHeight="1">
      <c r="A64" s="1">
        <v>59</v>
      </c>
      <c r="B64" s="1">
        <v>12192</v>
      </c>
      <c r="C64" s="5" t="s">
        <v>630</v>
      </c>
      <c r="D64" s="1" t="s">
        <v>34</v>
      </c>
      <c r="E64" s="6" t="s">
        <v>12</v>
      </c>
      <c r="F64" s="1" t="s">
        <v>437</v>
      </c>
      <c r="G64" s="1">
        <f t="shared" si="1"/>
        <v>36</v>
      </c>
      <c r="H64" s="30"/>
      <c r="I64" s="7">
        <v>8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>
        <v>9</v>
      </c>
      <c r="AI64" s="7"/>
      <c r="AJ64" s="7">
        <v>9</v>
      </c>
      <c r="AK64" s="7"/>
      <c r="AL64" s="7"/>
      <c r="AM64" s="7"/>
      <c r="AN64" s="7"/>
      <c r="AO64" s="7">
        <v>10</v>
      </c>
      <c r="AP64" s="7"/>
      <c r="AQ64" s="7"/>
      <c r="AR64" s="7"/>
      <c r="AS64" s="7"/>
      <c r="AT64" s="35"/>
    </row>
    <row r="65" spans="1:46" s="11" customFormat="1" ht="18" customHeight="1">
      <c r="A65" s="1">
        <v>61</v>
      </c>
      <c r="B65" s="1">
        <v>51115</v>
      </c>
      <c r="C65" s="5" t="s">
        <v>1268</v>
      </c>
      <c r="D65" s="1" t="s">
        <v>34</v>
      </c>
      <c r="E65" s="5" t="s">
        <v>12</v>
      </c>
      <c r="F65" s="1" t="s">
        <v>439</v>
      </c>
      <c r="G65" s="1">
        <f t="shared" si="1"/>
        <v>35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35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35"/>
    </row>
    <row r="66" spans="1:46" s="11" customFormat="1" ht="18" customHeight="1">
      <c r="A66" s="1">
        <v>62</v>
      </c>
      <c r="B66" s="1">
        <v>48682</v>
      </c>
      <c r="C66" s="5" t="s">
        <v>1269</v>
      </c>
      <c r="D66" s="1" t="s">
        <v>34</v>
      </c>
      <c r="E66" s="5" t="s">
        <v>1270</v>
      </c>
      <c r="F66" s="1" t="s">
        <v>439</v>
      </c>
      <c r="G66" s="1">
        <f t="shared" si="1"/>
        <v>33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>
        <v>33</v>
      </c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35"/>
    </row>
    <row r="67" spans="1:46" s="11" customFormat="1" ht="18" customHeight="1">
      <c r="A67" s="1">
        <v>62</v>
      </c>
      <c r="B67" s="1">
        <v>59382</v>
      </c>
      <c r="C67" s="5" t="s">
        <v>1749</v>
      </c>
      <c r="D67" s="1" t="s">
        <v>34</v>
      </c>
      <c r="E67" s="6" t="s">
        <v>1604</v>
      </c>
      <c r="F67" s="1" t="s">
        <v>13</v>
      </c>
      <c r="G67" s="1">
        <f t="shared" si="1"/>
        <v>33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>
        <v>33</v>
      </c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35"/>
    </row>
    <row r="68" spans="1:46" s="11" customFormat="1" ht="18" customHeight="1">
      <c r="A68" s="1">
        <v>64</v>
      </c>
      <c r="B68" s="1">
        <v>60339</v>
      </c>
      <c r="C68" s="5" t="s">
        <v>1090</v>
      </c>
      <c r="D68" s="1" t="s">
        <v>34</v>
      </c>
      <c r="E68" s="6" t="s">
        <v>12</v>
      </c>
      <c r="F68" s="1" t="s">
        <v>11</v>
      </c>
      <c r="G68" s="1">
        <f t="shared" si="1"/>
        <v>32</v>
      </c>
      <c r="H68" s="30"/>
      <c r="I68" s="7">
        <v>7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>
        <v>25</v>
      </c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35"/>
    </row>
    <row r="69" spans="1:46" s="11" customFormat="1" ht="18" customHeight="1">
      <c r="A69" s="1">
        <v>65</v>
      </c>
      <c r="B69" s="1">
        <v>54442</v>
      </c>
      <c r="C69" s="5" t="s">
        <v>1271</v>
      </c>
      <c r="D69" s="1" t="s">
        <v>34</v>
      </c>
      <c r="E69" s="5" t="s">
        <v>12</v>
      </c>
      <c r="F69" s="1" t="s">
        <v>439</v>
      </c>
      <c r="G69" s="1">
        <f t="shared" ref="G69:G100" si="2">SUM(I69:AS69)</f>
        <v>31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>
        <v>31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35"/>
    </row>
    <row r="70" spans="1:46" s="11" customFormat="1" ht="18" customHeight="1">
      <c r="A70" s="1">
        <v>66</v>
      </c>
      <c r="B70" s="1">
        <v>43244</v>
      </c>
      <c r="C70" s="5" t="s">
        <v>1272</v>
      </c>
      <c r="D70" s="1" t="s">
        <v>34</v>
      </c>
      <c r="E70" s="5" t="s">
        <v>1270</v>
      </c>
      <c r="F70" s="1" t="s">
        <v>439</v>
      </c>
      <c r="G70" s="1">
        <f t="shared" si="2"/>
        <v>30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30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35"/>
    </row>
    <row r="71" spans="1:46" s="11" customFormat="1" ht="18" customHeight="1">
      <c r="A71" s="1">
        <v>67</v>
      </c>
      <c r="B71" s="1">
        <v>59122</v>
      </c>
      <c r="C71" s="5" t="s">
        <v>1988</v>
      </c>
      <c r="D71" s="1" t="s">
        <v>34</v>
      </c>
      <c r="E71" s="6" t="s">
        <v>12</v>
      </c>
      <c r="F71" s="1" t="s">
        <v>1515</v>
      </c>
      <c r="G71" s="1">
        <f t="shared" si="2"/>
        <v>28</v>
      </c>
      <c r="H71" s="30"/>
      <c r="I71" s="7"/>
      <c r="J71" s="7"/>
      <c r="K71" s="7"/>
      <c r="L71" s="7"/>
      <c r="M71" s="7"/>
      <c r="N71" s="7"/>
      <c r="O71" s="7"/>
      <c r="P71" s="7">
        <v>18</v>
      </c>
      <c r="Q71" s="7">
        <v>10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35"/>
    </row>
    <row r="72" spans="1:46" s="11" customFormat="1" ht="18" customHeight="1">
      <c r="A72" s="1">
        <v>68</v>
      </c>
      <c r="B72" s="1">
        <v>46433</v>
      </c>
      <c r="C72" s="5" t="s">
        <v>473</v>
      </c>
      <c r="D72" s="1" t="s">
        <v>34</v>
      </c>
      <c r="E72" s="6" t="s">
        <v>12</v>
      </c>
      <c r="F72" s="1" t="s">
        <v>447</v>
      </c>
      <c r="G72" s="1">
        <f t="shared" si="2"/>
        <v>27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7</v>
      </c>
      <c r="AC72" s="7"/>
      <c r="AD72" s="7"/>
      <c r="AE72" s="7"/>
      <c r="AF72" s="7"/>
      <c r="AG72" s="7"/>
      <c r="AH72" s="7"/>
      <c r="AI72" s="7"/>
      <c r="AJ72" s="7"/>
      <c r="AK72" s="7"/>
      <c r="AL72" s="7">
        <v>20</v>
      </c>
      <c r="AM72" s="7"/>
      <c r="AN72" s="7"/>
      <c r="AO72" s="7"/>
      <c r="AP72" s="7"/>
      <c r="AQ72" s="7"/>
      <c r="AR72" s="7"/>
      <c r="AS72" s="7"/>
      <c r="AT72" s="35"/>
    </row>
    <row r="73" spans="1:46" s="11" customFormat="1" ht="18" customHeight="1">
      <c r="A73" s="1">
        <v>69</v>
      </c>
      <c r="B73" s="1">
        <v>44083</v>
      </c>
      <c r="C73" s="5" t="s">
        <v>1273</v>
      </c>
      <c r="D73" s="1" t="s">
        <v>34</v>
      </c>
      <c r="E73" s="5" t="s">
        <v>1274</v>
      </c>
      <c r="F73" s="1" t="s">
        <v>439</v>
      </c>
      <c r="G73" s="1">
        <f t="shared" si="2"/>
        <v>25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25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35"/>
    </row>
    <row r="74" spans="1:46" s="11" customFormat="1" ht="18" customHeight="1">
      <c r="A74" s="1">
        <v>69</v>
      </c>
      <c r="B74" s="1">
        <v>43638</v>
      </c>
      <c r="C74" s="5" t="s">
        <v>1184</v>
      </c>
      <c r="D74" s="1" t="s">
        <v>34</v>
      </c>
      <c r="E74" s="6" t="s">
        <v>12</v>
      </c>
      <c r="F74" s="1" t="s">
        <v>15</v>
      </c>
      <c r="G74" s="1">
        <f t="shared" si="2"/>
        <v>25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>
        <v>25</v>
      </c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35"/>
    </row>
    <row r="75" spans="1:46" s="11" customFormat="1" ht="18" customHeight="1">
      <c r="A75" s="1">
        <v>71</v>
      </c>
      <c r="B75" s="1">
        <v>57408</v>
      </c>
      <c r="C75" s="5" t="s">
        <v>1091</v>
      </c>
      <c r="D75" s="1" t="s">
        <v>34</v>
      </c>
      <c r="E75" s="6" t="s">
        <v>12</v>
      </c>
      <c r="F75" s="1" t="s">
        <v>11</v>
      </c>
      <c r="G75" s="1">
        <f t="shared" si="2"/>
        <v>22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2</v>
      </c>
      <c r="AA75" s="7"/>
      <c r="AB75" s="7"/>
      <c r="AC75" s="7"/>
      <c r="AD75" s="7"/>
      <c r="AE75" s="7"/>
      <c r="AF75" s="7">
        <v>20</v>
      </c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35"/>
    </row>
    <row r="76" spans="1:46" s="11" customFormat="1" ht="18" customHeight="1">
      <c r="A76" s="1">
        <v>71</v>
      </c>
      <c r="B76" s="1">
        <v>54123</v>
      </c>
      <c r="C76" s="5" t="s">
        <v>2077</v>
      </c>
      <c r="D76" s="1" t="s">
        <v>34</v>
      </c>
      <c r="E76" s="6" t="s">
        <v>12</v>
      </c>
      <c r="F76" s="1" t="s">
        <v>1515</v>
      </c>
      <c r="G76" s="1">
        <f t="shared" si="2"/>
        <v>22</v>
      </c>
      <c r="H76" s="30"/>
      <c r="I76" s="7"/>
      <c r="J76" s="7"/>
      <c r="K76" s="7"/>
      <c r="L76" s="7"/>
      <c r="M76" s="7"/>
      <c r="N76" s="7"/>
      <c r="O76" s="7"/>
      <c r="P76" s="7">
        <v>22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35"/>
    </row>
    <row r="77" spans="1:46" s="11" customFormat="1" ht="18" customHeight="1">
      <c r="A77" s="1">
        <v>73</v>
      </c>
      <c r="B77" s="1">
        <v>47704</v>
      </c>
      <c r="C77" s="5" t="s">
        <v>474</v>
      </c>
      <c r="D77" s="1" t="s">
        <v>34</v>
      </c>
      <c r="E77" s="6" t="s">
        <v>455</v>
      </c>
      <c r="F77" s="1" t="s">
        <v>447</v>
      </c>
      <c r="G77" s="1">
        <f t="shared" si="2"/>
        <v>21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>
        <v>4</v>
      </c>
      <c r="AC77" s="7"/>
      <c r="AD77" s="7"/>
      <c r="AE77" s="7"/>
      <c r="AF77" s="7"/>
      <c r="AG77" s="7"/>
      <c r="AH77" s="7"/>
      <c r="AI77" s="7"/>
      <c r="AJ77" s="7"/>
      <c r="AK77" s="7"/>
      <c r="AL77" s="7">
        <v>17</v>
      </c>
      <c r="AM77" s="7"/>
      <c r="AN77" s="7"/>
      <c r="AO77" s="7"/>
      <c r="AP77" s="7"/>
      <c r="AQ77" s="7"/>
      <c r="AR77" s="7"/>
      <c r="AS77" s="7"/>
      <c r="AT77" s="35"/>
    </row>
    <row r="78" spans="1:46" s="11" customFormat="1" ht="18" customHeight="1">
      <c r="A78" s="1">
        <v>73</v>
      </c>
      <c r="B78" s="1">
        <v>50430</v>
      </c>
      <c r="C78" s="5" t="s">
        <v>787</v>
      </c>
      <c r="D78" s="1" t="s">
        <v>34</v>
      </c>
      <c r="E78" s="6" t="s">
        <v>12</v>
      </c>
      <c r="F78" s="1" t="s">
        <v>437</v>
      </c>
      <c r="G78" s="1">
        <f t="shared" si="2"/>
        <v>21</v>
      </c>
      <c r="H78" s="30"/>
      <c r="I78" s="7">
        <v>4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7</v>
      </c>
      <c r="AI78" s="7"/>
      <c r="AJ78" s="7">
        <v>10</v>
      </c>
      <c r="AK78" s="7"/>
      <c r="AL78" s="7"/>
      <c r="AM78" s="7"/>
      <c r="AN78" s="7"/>
      <c r="AO78" s="7"/>
      <c r="AP78" s="7"/>
      <c r="AQ78" s="7"/>
      <c r="AR78" s="7"/>
      <c r="AS78" s="7"/>
      <c r="AT78" s="35"/>
    </row>
    <row r="79" spans="1:46" s="11" customFormat="1" ht="18" customHeight="1">
      <c r="A79" s="1">
        <v>75</v>
      </c>
      <c r="B79" s="1">
        <v>60228</v>
      </c>
      <c r="C79" s="5" t="s">
        <v>413</v>
      </c>
      <c r="D79" s="1" t="s">
        <v>34</v>
      </c>
      <c r="E79" s="6" t="s">
        <v>12</v>
      </c>
      <c r="F79" s="1" t="s">
        <v>16</v>
      </c>
      <c r="G79" s="1">
        <f t="shared" si="2"/>
        <v>20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>
        <v>20</v>
      </c>
      <c r="AN79" s="7"/>
      <c r="AO79" s="7"/>
      <c r="AP79" s="7"/>
      <c r="AQ79" s="7"/>
      <c r="AR79" s="7"/>
      <c r="AS79" s="7"/>
      <c r="AT79" s="35"/>
    </row>
    <row r="80" spans="1:46" s="11" customFormat="1" ht="18" customHeight="1">
      <c r="A80" s="1">
        <v>75</v>
      </c>
      <c r="B80" s="1">
        <v>42117</v>
      </c>
      <c r="C80" s="5" t="s">
        <v>1275</v>
      </c>
      <c r="D80" s="1" t="s">
        <v>34</v>
      </c>
      <c r="E80" s="5" t="s">
        <v>1276</v>
      </c>
      <c r="F80" s="1" t="s">
        <v>1267</v>
      </c>
      <c r="G80" s="1">
        <f t="shared" si="2"/>
        <v>20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20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35"/>
    </row>
    <row r="81" spans="1:46" s="11" customFormat="1" ht="18" customHeight="1">
      <c r="A81" s="1">
        <v>75</v>
      </c>
      <c r="B81" s="1">
        <v>61167</v>
      </c>
      <c r="C81" s="5" t="s">
        <v>1185</v>
      </c>
      <c r="D81" s="1" t="s">
        <v>34</v>
      </c>
      <c r="E81" s="5" t="s">
        <v>1119</v>
      </c>
      <c r="F81" s="1" t="s">
        <v>15</v>
      </c>
      <c r="G81" s="1">
        <f t="shared" si="2"/>
        <v>20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20</v>
      </c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35"/>
    </row>
    <row r="82" spans="1:46" s="11" customFormat="1" ht="18" customHeight="1">
      <c r="A82" s="1">
        <v>75</v>
      </c>
      <c r="B82" s="1">
        <v>40224</v>
      </c>
      <c r="C82" s="5" t="s">
        <v>2078</v>
      </c>
      <c r="D82" s="1" t="s">
        <v>34</v>
      </c>
      <c r="E82" s="6" t="s">
        <v>12</v>
      </c>
      <c r="F82" s="1" t="s">
        <v>1515</v>
      </c>
      <c r="G82" s="1">
        <f t="shared" si="2"/>
        <v>20</v>
      </c>
      <c r="H82" s="30"/>
      <c r="I82" s="7"/>
      <c r="J82" s="7"/>
      <c r="K82" s="7"/>
      <c r="L82" s="7"/>
      <c r="M82" s="7"/>
      <c r="N82" s="7"/>
      <c r="O82" s="7"/>
      <c r="P82" s="7">
        <v>20</v>
      </c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35"/>
    </row>
    <row r="83" spans="1:46" s="11" customFormat="1" ht="18" customHeight="1">
      <c r="A83" s="1">
        <v>75</v>
      </c>
      <c r="B83" s="1">
        <v>47374</v>
      </c>
      <c r="C83" s="5" t="s">
        <v>2209</v>
      </c>
      <c r="D83" s="1" t="s">
        <v>34</v>
      </c>
      <c r="E83" s="6" t="s">
        <v>2210</v>
      </c>
      <c r="F83" s="1" t="s">
        <v>11</v>
      </c>
      <c r="G83" s="1">
        <f t="shared" si="2"/>
        <v>20</v>
      </c>
      <c r="H83" s="30"/>
      <c r="I83" s="7"/>
      <c r="J83" s="7"/>
      <c r="K83" s="7"/>
      <c r="L83" s="7">
        <v>20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35"/>
    </row>
    <row r="84" spans="1:46" s="11" customFormat="1" ht="18" customHeight="1">
      <c r="A84" s="1">
        <v>80</v>
      </c>
      <c r="B84" s="1">
        <v>58687</v>
      </c>
      <c r="C84" s="5" t="s">
        <v>476</v>
      </c>
      <c r="D84" s="1" t="s">
        <v>34</v>
      </c>
      <c r="E84" s="6" t="s">
        <v>12</v>
      </c>
      <c r="F84" s="1" t="s">
        <v>447</v>
      </c>
      <c r="G84" s="1">
        <f t="shared" si="2"/>
        <v>19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>
        <v>6</v>
      </c>
      <c r="AC84" s="7"/>
      <c r="AD84" s="7"/>
      <c r="AE84" s="7"/>
      <c r="AF84" s="7"/>
      <c r="AG84" s="7"/>
      <c r="AH84" s="7"/>
      <c r="AI84" s="7"/>
      <c r="AJ84" s="7"/>
      <c r="AK84" s="7"/>
      <c r="AL84" s="7">
        <v>13</v>
      </c>
      <c r="AM84" s="7"/>
      <c r="AN84" s="7"/>
      <c r="AO84" s="7"/>
      <c r="AP84" s="7"/>
      <c r="AQ84" s="7"/>
      <c r="AR84" s="7"/>
      <c r="AS84" s="7"/>
      <c r="AT84" s="35"/>
    </row>
    <row r="85" spans="1:46" s="11" customFormat="1" ht="18" customHeight="1">
      <c r="A85" s="1">
        <v>80</v>
      </c>
      <c r="B85" s="1">
        <v>51275</v>
      </c>
      <c r="C85" s="5" t="s">
        <v>725</v>
      </c>
      <c r="D85" s="1" t="s">
        <v>34</v>
      </c>
      <c r="E85" s="6" t="s">
        <v>12</v>
      </c>
      <c r="F85" s="1" t="s">
        <v>8</v>
      </c>
      <c r="G85" s="1">
        <f t="shared" si="2"/>
        <v>19</v>
      </c>
      <c r="H85" s="30"/>
      <c r="I85" s="7">
        <v>9</v>
      </c>
      <c r="J85" s="7"/>
      <c r="K85" s="7"/>
      <c r="L85" s="7"/>
      <c r="M85" s="7"/>
      <c r="N85" s="7"/>
      <c r="O85" s="7"/>
      <c r="P85" s="7"/>
      <c r="Q85" s="7"/>
      <c r="R85" s="7">
        <v>4</v>
      </c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>
        <v>6</v>
      </c>
      <c r="AL85" s="7"/>
      <c r="AM85" s="7"/>
      <c r="AN85" s="7"/>
      <c r="AO85" s="7"/>
      <c r="AP85" s="7"/>
      <c r="AQ85" s="7"/>
      <c r="AR85" s="7"/>
      <c r="AS85" s="7"/>
      <c r="AT85" s="35"/>
    </row>
    <row r="86" spans="1:46" s="11" customFormat="1" ht="18" customHeight="1">
      <c r="A86" s="1">
        <v>82</v>
      </c>
      <c r="B86" s="1">
        <v>59810</v>
      </c>
      <c r="C86" s="5" t="s">
        <v>414</v>
      </c>
      <c r="D86" s="1" t="s">
        <v>34</v>
      </c>
      <c r="E86" s="6" t="s">
        <v>12</v>
      </c>
      <c r="F86" s="1" t="s">
        <v>16</v>
      </c>
      <c r="G86" s="1">
        <f t="shared" si="2"/>
        <v>17.5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>
        <v>17.5</v>
      </c>
      <c r="AN86" s="7"/>
      <c r="AO86" s="7"/>
      <c r="AP86" s="7"/>
      <c r="AQ86" s="7"/>
      <c r="AR86" s="7"/>
      <c r="AS86" s="7"/>
      <c r="AT86" s="35"/>
    </row>
    <row r="87" spans="1:46" s="11" customFormat="1" ht="18" customHeight="1">
      <c r="A87" s="1">
        <v>83</v>
      </c>
      <c r="B87" s="1">
        <v>46670</v>
      </c>
      <c r="C87" s="5" t="s">
        <v>475</v>
      </c>
      <c r="D87" s="1" t="s">
        <v>34</v>
      </c>
      <c r="E87" s="6" t="s">
        <v>12</v>
      </c>
      <c r="F87" s="1" t="s">
        <v>447</v>
      </c>
      <c r="G87" s="1">
        <f t="shared" si="2"/>
        <v>15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>
        <v>15</v>
      </c>
      <c r="AM87" s="7"/>
      <c r="AN87" s="7"/>
      <c r="AO87" s="7"/>
      <c r="AP87" s="7"/>
      <c r="AQ87" s="7"/>
      <c r="AR87" s="7"/>
      <c r="AS87" s="7"/>
      <c r="AT87" s="35"/>
    </row>
    <row r="88" spans="1:46" s="11" customFormat="1" ht="18" customHeight="1">
      <c r="A88" s="1">
        <v>83</v>
      </c>
      <c r="B88" s="1">
        <v>55861</v>
      </c>
      <c r="C88" s="5" t="s">
        <v>1092</v>
      </c>
      <c r="D88" s="1" t="s">
        <v>34</v>
      </c>
      <c r="E88" s="6" t="s">
        <v>314</v>
      </c>
      <c r="F88" s="1" t="s">
        <v>11</v>
      </c>
      <c r="G88" s="1">
        <f t="shared" si="2"/>
        <v>15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15</v>
      </c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35"/>
    </row>
    <row r="89" spans="1:46" s="11" customFormat="1" ht="18" customHeight="1">
      <c r="A89" s="1">
        <v>83</v>
      </c>
      <c r="B89" s="1">
        <v>59849</v>
      </c>
      <c r="C89" s="5" t="s">
        <v>1423</v>
      </c>
      <c r="D89" s="1" t="s">
        <v>34</v>
      </c>
      <c r="E89" s="6" t="s">
        <v>425</v>
      </c>
      <c r="F89" s="1" t="s">
        <v>14</v>
      </c>
      <c r="G89" s="1">
        <f t="shared" si="2"/>
        <v>15</v>
      </c>
      <c r="H89" s="30"/>
      <c r="I89" s="7">
        <v>9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6</v>
      </c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35"/>
    </row>
    <row r="90" spans="1:46" s="11" customFormat="1" ht="18" customHeight="1">
      <c r="A90" s="1">
        <v>83</v>
      </c>
      <c r="B90" s="1">
        <v>13460</v>
      </c>
      <c r="C90" s="5" t="s">
        <v>2211</v>
      </c>
      <c r="D90" s="1" t="s">
        <v>34</v>
      </c>
      <c r="E90" s="6" t="s">
        <v>12</v>
      </c>
      <c r="F90" s="1" t="s">
        <v>15</v>
      </c>
      <c r="G90" s="1">
        <f t="shared" si="2"/>
        <v>15</v>
      </c>
      <c r="H90" s="30"/>
      <c r="I90" s="7"/>
      <c r="J90" s="7"/>
      <c r="K90" s="7"/>
      <c r="L90" s="7">
        <v>15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35"/>
    </row>
    <row r="91" spans="1:46" s="11" customFormat="1" ht="18" customHeight="1">
      <c r="A91" s="1">
        <v>87</v>
      </c>
      <c r="B91" s="1">
        <v>10743</v>
      </c>
      <c r="C91" s="5" t="s">
        <v>2079</v>
      </c>
      <c r="D91" s="1" t="s">
        <v>34</v>
      </c>
      <c r="E91" s="6" t="s">
        <v>12</v>
      </c>
      <c r="F91" s="1" t="s">
        <v>14</v>
      </c>
      <c r="G91" s="1">
        <f t="shared" si="2"/>
        <v>14</v>
      </c>
      <c r="H91" s="30"/>
      <c r="I91" s="7"/>
      <c r="J91" s="7"/>
      <c r="K91" s="7"/>
      <c r="L91" s="7"/>
      <c r="M91" s="7"/>
      <c r="N91" s="7"/>
      <c r="O91" s="7"/>
      <c r="P91" s="7">
        <v>14</v>
      </c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35"/>
    </row>
    <row r="92" spans="1:46" s="11" customFormat="1" ht="18" customHeight="1">
      <c r="A92" s="1">
        <v>88</v>
      </c>
      <c r="B92" s="1">
        <v>47717</v>
      </c>
      <c r="C92" s="5" t="s">
        <v>477</v>
      </c>
      <c r="D92" s="1" t="s">
        <v>34</v>
      </c>
      <c r="E92" s="6" t="s">
        <v>455</v>
      </c>
      <c r="F92" s="1" t="s">
        <v>447</v>
      </c>
      <c r="G92" s="1">
        <f t="shared" si="2"/>
        <v>13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2</v>
      </c>
      <c r="AC92" s="7"/>
      <c r="AD92" s="7"/>
      <c r="AE92" s="7"/>
      <c r="AF92" s="7"/>
      <c r="AG92" s="7"/>
      <c r="AH92" s="7"/>
      <c r="AI92" s="7"/>
      <c r="AJ92" s="7"/>
      <c r="AK92" s="7"/>
      <c r="AL92" s="7">
        <v>11</v>
      </c>
      <c r="AM92" s="7"/>
      <c r="AN92" s="7"/>
      <c r="AO92" s="7"/>
      <c r="AP92" s="7"/>
      <c r="AQ92" s="7"/>
      <c r="AR92" s="7"/>
      <c r="AS92" s="7"/>
      <c r="AT92" s="35"/>
    </row>
    <row r="93" spans="1:46" s="11" customFormat="1" ht="18" customHeight="1">
      <c r="A93" s="1">
        <v>88</v>
      </c>
      <c r="B93" s="1">
        <v>60777</v>
      </c>
      <c r="C93" s="5" t="s">
        <v>788</v>
      </c>
      <c r="D93" s="1" t="s">
        <v>34</v>
      </c>
      <c r="E93" s="6" t="s">
        <v>12</v>
      </c>
      <c r="F93" s="1" t="s">
        <v>698</v>
      </c>
      <c r="G93" s="1">
        <f t="shared" si="2"/>
        <v>13</v>
      </c>
      <c r="H93" s="30"/>
      <c r="I93" s="7"/>
      <c r="J93" s="7"/>
      <c r="K93" s="7"/>
      <c r="L93" s="7"/>
      <c r="M93" s="7"/>
      <c r="N93" s="7"/>
      <c r="O93" s="7">
        <v>6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>
        <v>7</v>
      </c>
      <c r="AK93" s="7"/>
      <c r="AL93" s="7"/>
      <c r="AM93" s="7"/>
      <c r="AN93" s="7"/>
      <c r="AO93" s="7"/>
      <c r="AP93" s="7"/>
      <c r="AQ93" s="7"/>
      <c r="AR93" s="7"/>
      <c r="AS93" s="7"/>
      <c r="AT93" s="35"/>
    </row>
    <row r="94" spans="1:46" s="11" customFormat="1" ht="18" customHeight="1">
      <c r="A94" s="1">
        <v>90</v>
      </c>
      <c r="B94" s="1">
        <v>51446</v>
      </c>
      <c r="C94" s="5" t="s">
        <v>2081</v>
      </c>
      <c r="D94" s="1" t="s">
        <v>34</v>
      </c>
      <c r="E94" s="6" t="s">
        <v>1627</v>
      </c>
      <c r="F94" s="1" t="s">
        <v>11</v>
      </c>
      <c r="G94" s="1">
        <f t="shared" si="2"/>
        <v>12</v>
      </c>
      <c r="H94" s="30"/>
      <c r="I94" s="7">
        <v>2</v>
      </c>
      <c r="J94" s="7"/>
      <c r="K94" s="7"/>
      <c r="L94" s="7"/>
      <c r="M94" s="7"/>
      <c r="N94" s="7"/>
      <c r="O94" s="7"/>
      <c r="P94" s="7">
        <v>10</v>
      </c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35"/>
    </row>
    <row r="95" spans="1:46" s="11" customFormat="1" ht="18" customHeight="1">
      <c r="A95" s="1">
        <v>90</v>
      </c>
      <c r="B95" s="1">
        <v>54368</v>
      </c>
      <c r="C95" s="5" t="s">
        <v>633</v>
      </c>
      <c r="D95" s="1" t="s">
        <v>34</v>
      </c>
      <c r="E95" s="6" t="s">
        <v>12</v>
      </c>
      <c r="F95" s="1" t="s">
        <v>437</v>
      </c>
      <c r="G95" s="1">
        <f t="shared" si="2"/>
        <v>12</v>
      </c>
      <c r="H95" s="30"/>
      <c r="I95" s="7">
        <v>6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>
        <v>6</v>
      </c>
      <c r="AP95" s="7"/>
      <c r="AQ95" s="7"/>
      <c r="AR95" s="7"/>
      <c r="AS95" s="7"/>
      <c r="AT95" s="35"/>
    </row>
    <row r="96" spans="1:46" s="11" customFormat="1" ht="18" customHeight="1">
      <c r="A96" s="1">
        <v>92</v>
      </c>
      <c r="B96" s="1">
        <v>54120</v>
      </c>
      <c r="C96" s="5" t="s">
        <v>2080</v>
      </c>
      <c r="D96" s="1" t="s">
        <v>34</v>
      </c>
      <c r="E96" s="6" t="s">
        <v>12</v>
      </c>
      <c r="F96" s="1" t="s">
        <v>1515</v>
      </c>
      <c r="G96" s="1">
        <f t="shared" si="2"/>
        <v>11</v>
      </c>
      <c r="H96" s="30"/>
      <c r="I96" s="7"/>
      <c r="J96" s="7"/>
      <c r="K96" s="7"/>
      <c r="L96" s="7"/>
      <c r="M96" s="7"/>
      <c r="N96" s="7"/>
      <c r="O96" s="7"/>
      <c r="P96" s="7">
        <v>11</v>
      </c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35"/>
    </row>
    <row r="97" spans="1:46" s="11" customFormat="1" ht="18" customHeight="1">
      <c r="A97" s="1">
        <v>92</v>
      </c>
      <c r="B97" s="1">
        <v>58902</v>
      </c>
      <c r="C97" s="5" t="s">
        <v>722</v>
      </c>
      <c r="D97" s="1" t="s">
        <v>34</v>
      </c>
      <c r="E97" s="6" t="s">
        <v>12</v>
      </c>
      <c r="F97" s="1" t="s">
        <v>8</v>
      </c>
      <c r="G97" s="1">
        <f t="shared" si="2"/>
        <v>11</v>
      </c>
      <c r="H97" s="30"/>
      <c r="I97" s="7">
        <v>7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>
        <v>4</v>
      </c>
      <c r="AL97" s="7"/>
      <c r="AM97" s="7"/>
      <c r="AN97" s="7"/>
      <c r="AO97" s="7"/>
      <c r="AP97" s="7"/>
      <c r="AQ97" s="7"/>
      <c r="AR97" s="7"/>
      <c r="AS97" s="7"/>
      <c r="AT97" s="35"/>
    </row>
    <row r="98" spans="1:46" s="11" customFormat="1" ht="18" customHeight="1">
      <c r="A98" s="1">
        <v>94</v>
      </c>
      <c r="B98" s="1">
        <v>40581</v>
      </c>
      <c r="C98" s="5" t="s">
        <v>868</v>
      </c>
      <c r="D98" s="1" t="s">
        <v>34</v>
      </c>
      <c r="E98" s="6" t="s">
        <v>871</v>
      </c>
      <c r="F98" s="1" t="s">
        <v>698</v>
      </c>
      <c r="G98" s="1">
        <f t="shared" si="2"/>
        <v>10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>
        <v>10</v>
      </c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35"/>
    </row>
    <row r="99" spans="1:46" s="11" customFormat="1" ht="18" customHeight="1">
      <c r="A99" s="1">
        <v>94</v>
      </c>
      <c r="B99" s="1">
        <v>60999</v>
      </c>
      <c r="C99" s="5" t="s">
        <v>1420</v>
      </c>
      <c r="D99" s="1" t="s">
        <v>34</v>
      </c>
      <c r="E99" s="5" t="s">
        <v>12</v>
      </c>
      <c r="F99" s="1" t="s">
        <v>11</v>
      </c>
      <c r="G99" s="1">
        <f t="shared" si="2"/>
        <v>10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>
        <v>10</v>
      </c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35"/>
    </row>
    <row r="100" spans="1:46" s="11" customFormat="1" ht="18" customHeight="1">
      <c r="A100" s="1">
        <v>94</v>
      </c>
      <c r="B100" s="1">
        <v>46142</v>
      </c>
      <c r="C100" s="5" t="s">
        <v>1873</v>
      </c>
      <c r="D100" s="1" t="s">
        <v>34</v>
      </c>
      <c r="E100" s="6" t="s">
        <v>12</v>
      </c>
      <c r="F100" s="1" t="s">
        <v>1522</v>
      </c>
      <c r="G100" s="1">
        <f t="shared" si="2"/>
        <v>10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>
        <v>10</v>
      </c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35"/>
    </row>
    <row r="101" spans="1:46" s="11" customFormat="1" ht="18" customHeight="1">
      <c r="A101" s="1">
        <v>94</v>
      </c>
      <c r="B101" s="1">
        <v>13815</v>
      </c>
      <c r="C101" s="5" t="s">
        <v>1876</v>
      </c>
      <c r="D101" s="1" t="s">
        <v>34</v>
      </c>
      <c r="E101" s="6" t="s">
        <v>12</v>
      </c>
      <c r="F101" s="1" t="s">
        <v>239</v>
      </c>
      <c r="G101" s="1">
        <f t="shared" ref="G101:G132" si="3">SUM(I101:AS101)</f>
        <v>10</v>
      </c>
      <c r="H101" s="30"/>
      <c r="I101" s="7">
        <v>8</v>
      </c>
      <c r="J101" s="7"/>
      <c r="K101" s="7"/>
      <c r="L101" s="7"/>
      <c r="M101" s="7"/>
      <c r="N101" s="7"/>
      <c r="O101" s="7"/>
      <c r="P101" s="7"/>
      <c r="Q101" s="7"/>
      <c r="R101" s="7">
        <v>2</v>
      </c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35"/>
    </row>
    <row r="102" spans="1:46" s="11" customFormat="1" ht="18" customHeight="1">
      <c r="A102" s="1">
        <v>94</v>
      </c>
      <c r="B102" s="1">
        <v>48024</v>
      </c>
      <c r="C102" s="5" t="s">
        <v>2342</v>
      </c>
      <c r="D102" s="1" t="s">
        <v>34</v>
      </c>
      <c r="E102" s="6" t="s">
        <v>12</v>
      </c>
      <c r="F102" s="1" t="s">
        <v>14</v>
      </c>
      <c r="G102" s="1">
        <f t="shared" si="3"/>
        <v>10</v>
      </c>
      <c r="H102" s="30"/>
      <c r="I102" s="7">
        <v>10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35"/>
    </row>
    <row r="103" spans="1:46" s="11" customFormat="1" ht="18" customHeight="1">
      <c r="A103" s="1">
        <v>94</v>
      </c>
      <c r="B103" s="1">
        <v>38830</v>
      </c>
      <c r="C103" s="5" t="s">
        <v>2508</v>
      </c>
      <c r="D103" s="1" t="s">
        <v>34</v>
      </c>
      <c r="E103" s="6" t="s">
        <v>2490</v>
      </c>
      <c r="F103" s="1" t="s">
        <v>1825</v>
      </c>
      <c r="G103" s="1">
        <f t="shared" si="3"/>
        <v>10</v>
      </c>
      <c r="H103" s="30"/>
      <c r="I103" s="7">
        <v>10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35"/>
    </row>
    <row r="104" spans="1:46" s="11" customFormat="1" ht="18" customHeight="1">
      <c r="A104" s="1">
        <v>94</v>
      </c>
      <c r="B104" s="1">
        <v>49925</v>
      </c>
      <c r="C104" s="5" t="s">
        <v>2714</v>
      </c>
      <c r="D104" s="1" t="s">
        <v>34</v>
      </c>
      <c r="E104" s="6" t="s">
        <v>1911</v>
      </c>
      <c r="F104" s="1" t="s">
        <v>1541</v>
      </c>
      <c r="G104" s="1">
        <f t="shared" si="3"/>
        <v>10</v>
      </c>
      <c r="H104" s="30"/>
      <c r="I104" s="7">
        <v>10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35"/>
    </row>
    <row r="105" spans="1:46" s="11" customFormat="1" ht="18" customHeight="1">
      <c r="A105" s="1">
        <v>94</v>
      </c>
      <c r="B105" s="1">
        <v>44358</v>
      </c>
      <c r="C105" s="5" t="s">
        <v>2879</v>
      </c>
      <c r="D105" s="1" t="s">
        <v>34</v>
      </c>
      <c r="E105" s="6" t="s">
        <v>12</v>
      </c>
      <c r="F105" s="1" t="s">
        <v>435</v>
      </c>
      <c r="G105" s="1">
        <f t="shared" si="3"/>
        <v>10</v>
      </c>
      <c r="H105" s="30"/>
      <c r="I105" s="7">
        <v>10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35"/>
    </row>
    <row r="106" spans="1:46" s="11" customFormat="1" ht="18" customHeight="1">
      <c r="A106" s="1">
        <v>102</v>
      </c>
      <c r="B106" s="1">
        <v>43899</v>
      </c>
      <c r="C106" s="5" t="s">
        <v>2298</v>
      </c>
      <c r="D106" s="1" t="s">
        <v>34</v>
      </c>
      <c r="E106" s="6" t="s">
        <v>12</v>
      </c>
      <c r="F106" s="1" t="s">
        <v>255</v>
      </c>
      <c r="G106" s="1">
        <f t="shared" si="3"/>
        <v>9</v>
      </c>
      <c r="H106" s="30"/>
      <c r="I106" s="7">
        <v>9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35"/>
    </row>
    <row r="107" spans="1:46" s="11" customFormat="1" ht="18" customHeight="1">
      <c r="A107" s="1">
        <v>102</v>
      </c>
      <c r="B107" s="1">
        <v>49367</v>
      </c>
      <c r="C107" s="5" t="s">
        <v>2410</v>
      </c>
      <c r="D107" s="1" t="s">
        <v>34</v>
      </c>
      <c r="E107" s="6" t="s">
        <v>12</v>
      </c>
      <c r="F107" s="1" t="s">
        <v>1267</v>
      </c>
      <c r="G107" s="1">
        <f t="shared" si="3"/>
        <v>9</v>
      </c>
      <c r="H107" s="30"/>
      <c r="I107" s="7">
        <v>9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35"/>
    </row>
    <row r="108" spans="1:46" s="11" customFormat="1" ht="18" customHeight="1">
      <c r="A108" s="1">
        <v>102</v>
      </c>
      <c r="B108" s="1">
        <v>55120</v>
      </c>
      <c r="C108" s="5" t="s">
        <v>2715</v>
      </c>
      <c r="D108" s="1" t="s">
        <v>34</v>
      </c>
      <c r="E108" s="6" t="s">
        <v>12</v>
      </c>
      <c r="F108" s="1" t="s">
        <v>1541</v>
      </c>
      <c r="G108" s="1">
        <f t="shared" si="3"/>
        <v>9</v>
      </c>
      <c r="H108" s="30"/>
      <c r="I108" s="7">
        <v>9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35"/>
    </row>
    <row r="109" spans="1:46" s="11" customFormat="1" ht="18" customHeight="1">
      <c r="A109" s="1">
        <v>105</v>
      </c>
      <c r="B109" s="1">
        <v>57650</v>
      </c>
      <c r="C109" s="5" t="s">
        <v>1780</v>
      </c>
      <c r="D109" s="1" t="s">
        <v>34</v>
      </c>
      <c r="E109" s="6" t="s">
        <v>1781</v>
      </c>
      <c r="F109" s="1" t="s">
        <v>1221</v>
      </c>
      <c r="G109" s="1">
        <f t="shared" si="3"/>
        <v>8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>
        <v>8</v>
      </c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35"/>
    </row>
    <row r="110" spans="1:46" s="11" customFormat="1" ht="18" customHeight="1">
      <c r="A110" s="1">
        <v>105</v>
      </c>
      <c r="B110" s="1">
        <v>57564</v>
      </c>
      <c r="C110" s="5" t="s">
        <v>2140</v>
      </c>
      <c r="D110" s="1" t="s">
        <v>34</v>
      </c>
      <c r="E110" s="6" t="s">
        <v>12</v>
      </c>
      <c r="F110" s="1" t="s">
        <v>606</v>
      </c>
      <c r="G110" s="1">
        <f t="shared" si="3"/>
        <v>8</v>
      </c>
      <c r="H110" s="30"/>
      <c r="I110" s="7"/>
      <c r="J110" s="7"/>
      <c r="K110" s="7"/>
      <c r="L110" s="7"/>
      <c r="M110" s="7"/>
      <c r="N110" s="7"/>
      <c r="O110" s="7">
        <v>8</v>
      </c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35"/>
    </row>
    <row r="111" spans="1:46" s="11" customFormat="1" ht="18" customHeight="1">
      <c r="A111" s="1">
        <v>105</v>
      </c>
      <c r="B111" s="1">
        <v>41637</v>
      </c>
      <c r="C111" s="5" t="s">
        <v>2343</v>
      </c>
      <c r="D111" s="1" t="s">
        <v>34</v>
      </c>
      <c r="E111" s="6" t="s">
        <v>12</v>
      </c>
      <c r="F111" s="1" t="s">
        <v>14</v>
      </c>
      <c r="G111" s="1">
        <f t="shared" si="3"/>
        <v>8</v>
      </c>
      <c r="H111" s="30"/>
      <c r="I111" s="7">
        <v>8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35"/>
    </row>
    <row r="112" spans="1:46" s="11" customFormat="1" ht="18" customHeight="1">
      <c r="A112" s="1">
        <v>105</v>
      </c>
      <c r="B112" s="1">
        <v>20684</v>
      </c>
      <c r="C112" s="5" t="s">
        <v>2378</v>
      </c>
      <c r="D112" s="1" t="s">
        <v>34</v>
      </c>
      <c r="E112" s="6" t="s">
        <v>12</v>
      </c>
      <c r="F112" s="1" t="s">
        <v>15</v>
      </c>
      <c r="G112" s="1">
        <f t="shared" si="3"/>
        <v>8</v>
      </c>
      <c r="H112" s="30"/>
      <c r="I112" s="7">
        <v>8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35"/>
    </row>
    <row r="113" spans="1:46" s="11" customFormat="1" ht="18" customHeight="1">
      <c r="A113" s="1">
        <v>105</v>
      </c>
      <c r="B113" s="1">
        <v>49692</v>
      </c>
      <c r="C113" s="5" t="s">
        <v>2411</v>
      </c>
      <c r="D113" s="1" t="s">
        <v>34</v>
      </c>
      <c r="E113" s="6" t="s">
        <v>12</v>
      </c>
      <c r="F113" s="1" t="s">
        <v>1267</v>
      </c>
      <c r="G113" s="1">
        <f t="shared" si="3"/>
        <v>8</v>
      </c>
      <c r="H113" s="30"/>
      <c r="I113" s="7">
        <v>8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35"/>
    </row>
    <row r="114" spans="1:46" s="11" customFormat="1" ht="18" customHeight="1">
      <c r="A114" s="1">
        <v>105</v>
      </c>
      <c r="B114" s="1">
        <v>8860</v>
      </c>
      <c r="C114" s="5" t="s">
        <v>2510</v>
      </c>
      <c r="D114" s="1" t="s">
        <v>34</v>
      </c>
      <c r="E114" s="6" t="s">
        <v>2490</v>
      </c>
      <c r="F114" s="1" t="s">
        <v>1825</v>
      </c>
      <c r="G114" s="1">
        <f t="shared" si="3"/>
        <v>8</v>
      </c>
      <c r="H114" s="30"/>
      <c r="I114" s="7">
        <v>8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35"/>
    </row>
    <row r="115" spans="1:46" s="11" customFormat="1" ht="18" customHeight="1">
      <c r="A115" s="1">
        <v>105</v>
      </c>
      <c r="B115" s="1">
        <v>52130</v>
      </c>
      <c r="C115" s="5" t="s">
        <v>2644</v>
      </c>
      <c r="D115" s="1" t="s">
        <v>34</v>
      </c>
      <c r="E115" s="6" t="s">
        <v>12</v>
      </c>
      <c r="F115" s="1" t="s">
        <v>8</v>
      </c>
      <c r="G115" s="1">
        <f t="shared" si="3"/>
        <v>8</v>
      </c>
      <c r="H115" s="30"/>
      <c r="I115" s="7">
        <v>8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35"/>
    </row>
    <row r="116" spans="1:46" s="11" customFormat="1" ht="18" customHeight="1">
      <c r="A116" s="1">
        <v>105</v>
      </c>
      <c r="B116" s="1">
        <v>21481</v>
      </c>
      <c r="C116" s="5" t="s">
        <v>2716</v>
      </c>
      <c r="D116" s="1" t="s">
        <v>34</v>
      </c>
      <c r="E116" s="6" t="s">
        <v>2717</v>
      </c>
      <c r="F116" s="1" t="s">
        <v>1541</v>
      </c>
      <c r="G116" s="1">
        <f t="shared" si="3"/>
        <v>8</v>
      </c>
      <c r="H116" s="30"/>
      <c r="I116" s="7">
        <v>8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35"/>
    </row>
    <row r="117" spans="1:46" s="11" customFormat="1" ht="18" customHeight="1">
      <c r="A117" s="1">
        <v>105</v>
      </c>
      <c r="B117" s="1">
        <v>54333</v>
      </c>
      <c r="C117" s="5" t="s">
        <v>634</v>
      </c>
      <c r="D117" s="1" t="s">
        <v>34</v>
      </c>
      <c r="E117" s="6" t="s">
        <v>12</v>
      </c>
      <c r="F117" s="1" t="s">
        <v>437</v>
      </c>
      <c r="G117" s="1">
        <f t="shared" si="3"/>
        <v>8</v>
      </c>
      <c r="H117" s="30"/>
      <c r="I117" s="7">
        <v>3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>
        <v>5</v>
      </c>
      <c r="AP117" s="7"/>
      <c r="AQ117" s="7"/>
      <c r="AR117" s="7"/>
      <c r="AS117" s="7"/>
      <c r="AT117" s="35"/>
    </row>
    <row r="118" spans="1:46" s="11" customFormat="1" ht="18" customHeight="1">
      <c r="A118" s="1">
        <v>114</v>
      </c>
      <c r="B118" s="1">
        <v>60521</v>
      </c>
      <c r="C118" s="5" t="s">
        <v>1422</v>
      </c>
      <c r="D118" s="1" t="s">
        <v>34</v>
      </c>
      <c r="E118" s="6" t="s">
        <v>12</v>
      </c>
      <c r="F118" s="1" t="s">
        <v>11</v>
      </c>
      <c r="G118" s="1">
        <f t="shared" si="3"/>
        <v>7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>
        <v>7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35"/>
    </row>
    <row r="119" spans="1:46" s="11" customFormat="1" ht="18" customHeight="1">
      <c r="A119" s="1">
        <v>114</v>
      </c>
      <c r="B119" s="1">
        <v>36960</v>
      </c>
      <c r="C119" s="5" t="s">
        <v>1782</v>
      </c>
      <c r="D119" s="1" t="s">
        <v>34</v>
      </c>
      <c r="E119" s="6" t="s">
        <v>1783</v>
      </c>
      <c r="F119" s="1" t="s">
        <v>1221</v>
      </c>
      <c r="G119" s="1">
        <f t="shared" si="3"/>
        <v>7</v>
      </c>
      <c r="H119" s="30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>
        <v>7</v>
      </c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35"/>
    </row>
    <row r="120" spans="1:46" s="11" customFormat="1" ht="18" customHeight="1">
      <c r="A120" s="1">
        <v>114</v>
      </c>
      <c r="B120" s="1">
        <v>42547</v>
      </c>
      <c r="C120" s="5" t="s">
        <v>1875</v>
      </c>
      <c r="D120" s="1" t="s">
        <v>34</v>
      </c>
      <c r="E120" s="6" t="s">
        <v>1877</v>
      </c>
      <c r="F120" s="1" t="s">
        <v>606</v>
      </c>
      <c r="G120" s="1">
        <f t="shared" si="3"/>
        <v>7</v>
      </c>
      <c r="H120" s="30"/>
      <c r="I120" s="7"/>
      <c r="J120" s="7"/>
      <c r="K120" s="7"/>
      <c r="L120" s="7"/>
      <c r="M120" s="7"/>
      <c r="N120" s="7"/>
      <c r="O120" s="7"/>
      <c r="P120" s="7"/>
      <c r="Q120" s="7"/>
      <c r="R120" s="7">
        <v>7</v>
      </c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35"/>
    </row>
    <row r="121" spans="1:46" s="11" customFormat="1" ht="18" customHeight="1">
      <c r="A121" s="1">
        <v>114</v>
      </c>
      <c r="B121" s="1">
        <v>57362</v>
      </c>
      <c r="C121" s="5" t="s">
        <v>2412</v>
      </c>
      <c r="D121" s="1" t="s">
        <v>34</v>
      </c>
      <c r="E121" s="6" t="s">
        <v>12</v>
      </c>
      <c r="F121" s="1" t="s">
        <v>1267</v>
      </c>
      <c r="G121" s="1">
        <f t="shared" si="3"/>
        <v>7</v>
      </c>
      <c r="H121" s="30"/>
      <c r="I121" s="7">
        <v>7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35"/>
    </row>
    <row r="122" spans="1:46" s="11" customFormat="1" ht="18" customHeight="1">
      <c r="A122" s="1">
        <v>114</v>
      </c>
      <c r="B122" s="1">
        <v>35634</v>
      </c>
      <c r="C122" s="5" t="s">
        <v>2511</v>
      </c>
      <c r="D122" s="1" t="s">
        <v>34</v>
      </c>
      <c r="E122" s="6" t="s">
        <v>2512</v>
      </c>
      <c r="F122" s="1" t="s">
        <v>1825</v>
      </c>
      <c r="G122" s="1">
        <f t="shared" si="3"/>
        <v>7</v>
      </c>
      <c r="H122" s="30"/>
      <c r="I122" s="7">
        <v>7</v>
      </c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35"/>
    </row>
    <row r="123" spans="1:46" s="11" customFormat="1" ht="18" customHeight="1">
      <c r="A123" s="1">
        <v>114</v>
      </c>
      <c r="B123" s="1">
        <v>58936</v>
      </c>
      <c r="C123" s="5" t="s">
        <v>2574</v>
      </c>
      <c r="D123" s="1" t="s">
        <v>34</v>
      </c>
      <c r="E123" s="6" t="s">
        <v>12</v>
      </c>
      <c r="F123" s="1" t="s">
        <v>239</v>
      </c>
      <c r="G123" s="1">
        <f t="shared" si="3"/>
        <v>7</v>
      </c>
      <c r="H123" s="30"/>
      <c r="I123" s="7">
        <v>7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35"/>
    </row>
    <row r="124" spans="1:46" s="11" customFormat="1" ht="18" customHeight="1">
      <c r="A124" s="1">
        <v>114</v>
      </c>
      <c r="B124" s="1">
        <v>55158</v>
      </c>
      <c r="C124" s="5" t="s">
        <v>2718</v>
      </c>
      <c r="D124" s="1" t="s">
        <v>34</v>
      </c>
      <c r="E124" s="6" t="s">
        <v>1835</v>
      </c>
      <c r="F124" s="1" t="s">
        <v>1541</v>
      </c>
      <c r="G124" s="1">
        <f t="shared" si="3"/>
        <v>7</v>
      </c>
      <c r="H124" s="30"/>
      <c r="I124" s="7">
        <v>7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35"/>
    </row>
    <row r="125" spans="1:46" s="11" customFormat="1" ht="18" customHeight="1">
      <c r="A125" s="1">
        <v>121</v>
      </c>
      <c r="B125" s="1">
        <v>59469</v>
      </c>
      <c r="C125" s="5" t="s">
        <v>1784</v>
      </c>
      <c r="D125" s="1" t="s">
        <v>34</v>
      </c>
      <c r="E125" s="6" t="s">
        <v>12</v>
      </c>
      <c r="F125" s="1" t="s">
        <v>1221</v>
      </c>
      <c r="G125" s="1">
        <f t="shared" si="3"/>
        <v>6</v>
      </c>
      <c r="H125" s="30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>
        <v>6</v>
      </c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35"/>
    </row>
    <row r="126" spans="1:46" s="11" customFormat="1" ht="18" customHeight="1">
      <c r="A126" s="1">
        <v>121</v>
      </c>
      <c r="B126" s="1">
        <v>42954</v>
      </c>
      <c r="C126" s="5" t="s">
        <v>2299</v>
      </c>
      <c r="D126" s="1" t="s">
        <v>34</v>
      </c>
      <c r="E126" s="6" t="s">
        <v>12</v>
      </c>
      <c r="F126" s="1" t="s">
        <v>255</v>
      </c>
      <c r="G126" s="1">
        <f t="shared" si="3"/>
        <v>6</v>
      </c>
      <c r="H126" s="30"/>
      <c r="I126" s="7">
        <v>6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35"/>
    </row>
    <row r="127" spans="1:46" s="11" customFormat="1" ht="18" customHeight="1">
      <c r="A127" s="1">
        <v>121</v>
      </c>
      <c r="B127" s="1">
        <v>59996</v>
      </c>
      <c r="C127" s="5" t="s">
        <v>2413</v>
      </c>
      <c r="D127" s="1" t="s">
        <v>34</v>
      </c>
      <c r="E127" s="6" t="s">
        <v>12</v>
      </c>
      <c r="F127" s="1" t="s">
        <v>1267</v>
      </c>
      <c r="G127" s="1">
        <f t="shared" si="3"/>
        <v>6</v>
      </c>
      <c r="H127" s="30"/>
      <c r="I127" s="7">
        <v>6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35"/>
    </row>
    <row r="128" spans="1:46" s="11" customFormat="1" ht="18" customHeight="1">
      <c r="A128" s="1">
        <v>121</v>
      </c>
      <c r="B128" s="1">
        <v>31025</v>
      </c>
      <c r="C128" s="5" t="s">
        <v>2645</v>
      </c>
      <c r="D128" s="1" t="s">
        <v>34</v>
      </c>
      <c r="E128" s="6" t="s">
        <v>12</v>
      </c>
      <c r="F128" s="1" t="s">
        <v>8</v>
      </c>
      <c r="G128" s="1">
        <f t="shared" si="3"/>
        <v>6</v>
      </c>
      <c r="H128" s="30"/>
      <c r="I128" s="7">
        <v>6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35"/>
    </row>
    <row r="129" spans="1:46" s="11" customFormat="1" ht="18" customHeight="1">
      <c r="A129" s="1">
        <v>121</v>
      </c>
      <c r="B129" s="1">
        <v>56047</v>
      </c>
      <c r="C129" s="22" t="s">
        <v>2719</v>
      </c>
      <c r="D129" s="1" t="s">
        <v>34</v>
      </c>
      <c r="E129" s="6" t="s">
        <v>1911</v>
      </c>
      <c r="F129" s="1" t="s">
        <v>1541</v>
      </c>
      <c r="G129" s="1">
        <f t="shared" si="3"/>
        <v>6</v>
      </c>
      <c r="H129" s="30"/>
      <c r="I129" s="7">
        <v>6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35"/>
    </row>
    <row r="130" spans="1:46" s="11" customFormat="1" ht="18" customHeight="1">
      <c r="A130" s="1">
        <v>121</v>
      </c>
      <c r="B130" s="1">
        <v>42915</v>
      </c>
      <c r="C130" s="5" t="s">
        <v>2907</v>
      </c>
      <c r="D130" s="1" t="s">
        <v>34</v>
      </c>
      <c r="E130" s="6" t="s">
        <v>2908</v>
      </c>
      <c r="F130" s="1" t="s">
        <v>17</v>
      </c>
      <c r="G130" s="1">
        <f t="shared" si="3"/>
        <v>6</v>
      </c>
      <c r="H130" s="30"/>
      <c r="I130" s="7">
        <v>6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35"/>
    </row>
    <row r="131" spans="1:46" s="11" customFormat="1" ht="18" customHeight="1">
      <c r="A131" s="1">
        <v>127</v>
      </c>
      <c r="B131" s="1">
        <v>60833</v>
      </c>
      <c r="C131" s="5" t="s">
        <v>789</v>
      </c>
      <c r="D131" s="1" t="s">
        <v>34</v>
      </c>
      <c r="E131" s="6" t="s">
        <v>793</v>
      </c>
      <c r="F131" s="1" t="s">
        <v>437</v>
      </c>
      <c r="G131" s="1">
        <f t="shared" si="3"/>
        <v>5</v>
      </c>
      <c r="H131" s="30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>
        <v>5</v>
      </c>
      <c r="AK131" s="7"/>
      <c r="AL131" s="7"/>
      <c r="AM131" s="7"/>
      <c r="AN131" s="7"/>
      <c r="AO131" s="7"/>
      <c r="AP131" s="7"/>
      <c r="AQ131" s="7"/>
      <c r="AR131" s="7"/>
      <c r="AS131" s="7"/>
      <c r="AT131" s="35"/>
    </row>
    <row r="132" spans="1:46" s="11" customFormat="1" ht="18" customHeight="1">
      <c r="A132" s="1">
        <v>127</v>
      </c>
      <c r="B132" s="1">
        <v>32229</v>
      </c>
      <c r="C132" s="5" t="s">
        <v>869</v>
      </c>
      <c r="D132" s="1" t="s">
        <v>34</v>
      </c>
      <c r="E132" s="6" t="s">
        <v>872</v>
      </c>
      <c r="F132" s="1" t="s">
        <v>698</v>
      </c>
      <c r="G132" s="1">
        <f t="shared" si="3"/>
        <v>5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>
        <v>5</v>
      </c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35"/>
    </row>
    <row r="133" spans="1:46" s="11" customFormat="1" ht="18" customHeight="1">
      <c r="A133" s="1">
        <v>127</v>
      </c>
      <c r="B133" s="1">
        <v>34877</v>
      </c>
      <c r="C133" s="5" t="s">
        <v>1453</v>
      </c>
      <c r="D133" s="1" t="s">
        <v>34</v>
      </c>
      <c r="E133" s="6" t="s">
        <v>12</v>
      </c>
      <c r="F133" s="1" t="s">
        <v>239</v>
      </c>
      <c r="G133" s="1">
        <f t="shared" ref="G133:G164" si="4">SUM(I133:AS133)</f>
        <v>5</v>
      </c>
      <c r="H133" s="30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>
        <v>5</v>
      </c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35"/>
    </row>
    <row r="134" spans="1:46" s="11" customFormat="1" ht="18" customHeight="1">
      <c r="A134" s="1">
        <v>127</v>
      </c>
      <c r="B134" s="1">
        <v>44076</v>
      </c>
      <c r="C134" s="5" t="s">
        <v>1785</v>
      </c>
      <c r="D134" s="1" t="s">
        <v>34</v>
      </c>
      <c r="E134" s="6" t="s">
        <v>12</v>
      </c>
      <c r="F134" s="1" t="s">
        <v>1221</v>
      </c>
      <c r="G134" s="1">
        <f t="shared" si="4"/>
        <v>5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>
        <v>5</v>
      </c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35"/>
    </row>
    <row r="135" spans="1:46" s="11" customFormat="1" ht="18" customHeight="1">
      <c r="A135" s="1">
        <v>127</v>
      </c>
      <c r="B135" s="1">
        <v>49063</v>
      </c>
      <c r="C135" s="5" t="s">
        <v>2300</v>
      </c>
      <c r="D135" s="1" t="s">
        <v>34</v>
      </c>
      <c r="E135" s="6" t="s">
        <v>2258</v>
      </c>
      <c r="F135" s="1" t="s">
        <v>255</v>
      </c>
      <c r="G135" s="1">
        <f t="shared" si="4"/>
        <v>5</v>
      </c>
      <c r="H135" s="30"/>
      <c r="I135" s="7">
        <v>5</v>
      </c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35"/>
    </row>
    <row r="136" spans="1:46" s="11" customFormat="1" ht="18" customHeight="1">
      <c r="A136" s="1">
        <v>127</v>
      </c>
      <c r="B136" s="1">
        <v>59541</v>
      </c>
      <c r="C136" s="5" t="s">
        <v>2414</v>
      </c>
      <c r="D136" s="1" t="s">
        <v>34</v>
      </c>
      <c r="E136" s="6" t="s">
        <v>12</v>
      </c>
      <c r="F136" s="1" t="s">
        <v>1267</v>
      </c>
      <c r="G136" s="1">
        <f t="shared" si="4"/>
        <v>5</v>
      </c>
      <c r="H136" s="30"/>
      <c r="I136" s="7">
        <v>5</v>
      </c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35"/>
    </row>
    <row r="137" spans="1:46" s="11" customFormat="1" ht="18" customHeight="1">
      <c r="A137" s="1">
        <v>127</v>
      </c>
      <c r="B137" s="1">
        <v>58893</v>
      </c>
      <c r="C137" s="5" t="s">
        <v>2575</v>
      </c>
      <c r="D137" s="1" t="s">
        <v>34</v>
      </c>
      <c r="E137" s="6" t="s">
        <v>12</v>
      </c>
      <c r="F137" s="1" t="s">
        <v>239</v>
      </c>
      <c r="G137" s="1">
        <f t="shared" si="4"/>
        <v>5</v>
      </c>
      <c r="H137" s="30"/>
      <c r="I137" s="7">
        <v>5</v>
      </c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35"/>
    </row>
    <row r="138" spans="1:46" s="11" customFormat="1" ht="18" customHeight="1">
      <c r="A138" s="1">
        <v>127</v>
      </c>
      <c r="B138" s="1">
        <v>59978</v>
      </c>
      <c r="C138" s="5" t="s">
        <v>2646</v>
      </c>
      <c r="D138" s="1" t="s">
        <v>34</v>
      </c>
      <c r="E138" s="6" t="s">
        <v>12</v>
      </c>
      <c r="F138" s="1" t="s">
        <v>8</v>
      </c>
      <c r="G138" s="1">
        <f t="shared" si="4"/>
        <v>5</v>
      </c>
      <c r="H138" s="30"/>
      <c r="I138" s="7">
        <v>5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35"/>
    </row>
    <row r="139" spans="1:46" s="11" customFormat="1" ht="18" customHeight="1">
      <c r="A139" s="1">
        <v>127</v>
      </c>
      <c r="B139" s="1">
        <v>59746</v>
      </c>
      <c r="C139" s="5" t="s">
        <v>2720</v>
      </c>
      <c r="D139" s="1" t="s">
        <v>34</v>
      </c>
      <c r="E139" s="6" t="s">
        <v>1911</v>
      </c>
      <c r="F139" s="1" t="s">
        <v>1541</v>
      </c>
      <c r="G139" s="1">
        <f t="shared" si="4"/>
        <v>5</v>
      </c>
      <c r="H139" s="30"/>
      <c r="I139" s="7">
        <v>5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35"/>
    </row>
    <row r="140" spans="1:46" s="11" customFormat="1" ht="18" customHeight="1">
      <c r="A140" s="1">
        <v>127</v>
      </c>
      <c r="B140" s="1">
        <v>46322</v>
      </c>
      <c r="C140" s="5" t="s">
        <v>2909</v>
      </c>
      <c r="D140" s="1" t="s">
        <v>34</v>
      </c>
      <c r="E140" s="6" t="s">
        <v>2910</v>
      </c>
      <c r="F140" s="1" t="s">
        <v>17</v>
      </c>
      <c r="G140" s="1">
        <f t="shared" si="4"/>
        <v>5</v>
      </c>
      <c r="H140" s="30"/>
      <c r="I140" s="7">
        <v>5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35"/>
    </row>
    <row r="141" spans="1:46" s="11" customFormat="1" ht="18" customHeight="1">
      <c r="A141" s="1">
        <v>137</v>
      </c>
      <c r="B141" s="1">
        <v>31031</v>
      </c>
      <c r="C141" s="5" t="s">
        <v>870</v>
      </c>
      <c r="D141" s="1" t="s">
        <v>34</v>
      </c>
      <c r="E141" s="6" t="s">
        <v>12</v>
      </c>
      <c r="F141" s="1" t="s">
        <v>8</v>
      </c>
      <c r="G141" s="1">
        <f t="shared" si="4"/>
        <v>4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>
        <v>4</v>
      </c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35"/>
    </row>
    <row r="142" spans="1:46" s="11" customFormat="1" ht="18" customHeight="1">
      <c r="A142" s="1">
        <v>137</v>
      </c>
      <c r="B142" s="1">
        <v>58336</v>
      </c>
      <c r="C142" s="5" t="s">
        <v>1786</v>
      </c>
      <c r="D142" s="1" t="s">
        <v>34</v>
      </c>
      <c r="E142" s="6" t="s">
        <v>12</v>
      </c>
      <c r="F142" s="1" t="s">
        <v>15</v>
      </c>
      <c r="G142" s="1">
        <f t="shared" si="4"/>
        <v>4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>
        <v>4</v>
      </c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35"/>
    </row>
    <row r="143" spans="1:46" s="11" customFormat="1" ht="18" customHeight="1">
      <c r="A143" s="1">
        <v>137</v>
      </c>
      <c r="B143" s="1">
        <v>58997</v>
      </c>
      <c r="C143" s="5" t="s">
        <v>2415</v>
      </c>
      <c r="D143" s="1" t="s">
        <v>34</v>
      </c>
      <c r="E143" s="6" t="s">
        <v>12</v>
      </c>
      <c r="F143" s="1" t="s">
        <v>1267</v>
      </c>
      <c r="G143" s="1">
        <f t="shared" si="4"/>
        <v>4</v>
      </c>
      <c r="H143" s="30"/>
      <c r="I143" s="7">
        <v>4</v>
      </c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35"/>
    </row>
    <row r="144" spans="1:46" s="11" customFormat="1" ht="18" customHeight="1">
      <c r="A144" s="1">
        <v>137</v>
      </c>
      <c r="B144" s="1">
        <v>60896</v>
      </c>
      <c r="C144" s="5" t="s">
        <v>2514</v>
      </c>
      <c r="D144" s="1" t="s">
        <v>34</v>
      </c>
      <c r="E144" s="6" t="s">
        <v>2494</v>
      </c>
      <c r="F144" s="1" t="s">
        <v>1825</v>
      </c>
      <c r="G144" s="1">
        <f t="shared" si="4"/>
        <v>4</v>
      </c>
      <c r="H144" s="30"/>
      <c r="I144" s="7">
        <v>4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35"/>
    </row>
    <row r="145" spans="1:46" s="11" customFormat="1" ht="18" customHeight="1">
      <c r="A145" s="1">
        <v>137</v>
      </c>
      <c r="B145" s="1">
        <v>10416</v>
      </c>
      <c r="C145" s="5" t="s">
        <v>2576</v>
      </c>
      <c r="D145" s="1" t="s">
        <v>34</v>
      </c>
      <c r="E145" s="6" t="s">
        <v>12</v>
      </c>
      <c r="F145" s="1" t="s">
        <v>239</v>
      </c>
      <c r="G145" s="1">
        <f t="shared" si="4"/>
        <v>4</v>
      </c>
      <c r="H145" s="30"/>
      <c r="I145" s="7">
        <v>4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35"/>
    </row>
    <row r="146" spans="1:46" s="11" customFormat="1" ht="18" customHeight="1">
      <c r="A146" s="1">
        <v>137</v>
      </c>
      <c r="B146" s="1">
        <v>49810</v>
      </c>
      <c r="C146" s="5" t="s">
        <v>2647</v>
      </c>
      <c r="D146" s="1" t="s">
        <v>34</v>
      </c>
      <c r="E146" s="6" t="s">
        <v>12</v>
      </c>
      <c r="F146" s="1" t="s">
        <v>8</v>
      </c>
      <c r="G146" s="1">
        <f t="shared" si="4"/>
        <v>4</v>
      </c>
      <c r="H146" s="30"/>
      <c r="I146" s="7">
        <v>4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35"/>
    </row>
    <row r="147" spans="1:46" s="11" customFormat="1" ht="18" customHeight="1">
      <c r="A147" s="1">
        <v>137</v>
      </c>
      <c r="B147" s="1">
        <v>60138</v>
      </c>
      <c r="C147" s="5" t="s">
        <v>2721</v>
      </c>
      <c r="D147" s="1" t="s">
        <v>34</v>
      </c>
      <c r="E147" s="6" t="s">
        <v>1934</v>
      </c>
      <c r="F147" s="1" t="s">
        <v>1541</v>
      </c>
      <c r="G147" s="1">
        <f t="shared" si="4"/>
        <v>4</v>
      </c>
      <c r="H147" s="30"/>
      <c r="I147" s="7">
        <v>4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35"/>
    </row>
    <row r="148" spans="1:46" s="11" customFormat="1" ht="18" customHeight="1">
      <c r="A148" s="1">
        <v>137</v>
      </c>
      <c r="B148" s="1">
        <v>52335</v>
      </c>
      <c r="C148" s="5" t="s">
        <v>2842</v>
      </c>
      <c r="D148" s="1" t="s">
        <v>34</v>
      </c>
      <c r="E148" s="6" t="s">
        <v>1426</v>
      </c>
      <c r="F148" s="1" t="s">
        <v>11</v>
      </c>
      <c r="G148" s="1">
        <f t="shared" si="4"/>
        <v>4</v>
      </c>
      <c r="H148" s="30"/>
      <c r="I148" s="7">
        <v>4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35"/>
    </row>
    <row r="149" spans="1:46" s="11" customFormat="1" ht="18" customHeight="1">
      <c r="A149" s="1">
        <v>145</v>
      </c>
      <c r="B149" s="1">
        <v>35959</v>
      </c>
      <c r="C149" s="5" t="s">
        <v>1427</v>
      </c>
      <c r="D149" s="1" t="s">
        <v>34</v>
      </c>
      <c r="E149" s="6" t="s">
        <v>12</v>
      </c>
      <c r="F149" s="1" t="s">
        <v>11</v>
      </c>
      <c r="G149" s="1">
        <f t="shared" si="4"/>
        <v>3</v>
      </c>
      <c r="H149" s="30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>
        <v>3</v>
      </c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35"/>
    </row>
    <row r="150" spans="1:46" s="11" customFormat="1" ht="18" customHeight="1">
      <c r="A150" s="1">
        <v>145</v>
      </c>
      <c r="B150" s="1">
        <v>61097</v>
      </c>
      <c r="C150" s="5" t="s">
        <v>1454</v>
      </c>
      <c r="D150" s="1" t="s">
        <v>34</v>
      </c>
      <c r="E150" s="6" t="s">
        <v>12</v>
      </c>
      <c r="F150" s="1" t="s">
        <v>447</v>
      </c>
      <c r="G150" s="1">
        <f t="shared" si="4"/>
        <v>3</v>
      </c>
      <c r="H150" s="30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>
        <v>3</v>
      </c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35"/>
    </row>
    <row r="151" spans="1:46" s="11" customFormat="1" ht="18" customHeight="1">
      <c r="A151" s="1">
        <v>145</v>
      </c>
      <c r="B151" s="1">
        <v>59836</v>
      </c>
      <c r="C151" s="5" t="s">
        <v>1787</v>
      </c>
      <c r="D151" s="1" t="s">
        <v>34</v>
      </c>
      <c r="E151" s="6" t="s">
        <v>1783</v>
      </c>
      <c r="F151" s="1" t="s">
        <v>1221</v>
      </c>
      <c r="G151" s="1">
        <f t="shared" si="4"/>
        <v>3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>
        <v>3</v>
      </c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35"/>
    </row>
    <row r="152" spans="1:46" s="11" customFormat="1" ht="18" customHeight="1">
      <c r="A152" s="1">
        <v>145</v>
      </c>
      <c r="B152" s="1">
        <v>47770</v>
      </c>
      <c r="C152" s="5" t="s">
        <v>2577</v>
      </c>
      <c r="D152" s="1" t="s">
        <v>34</v>
      </c>
      <c r="E152" s="6" t="s">
        <v>12</v>
      </c>
      <c r="F152" s="1" t="s">
        <v>239</v>
      </c>
      <c r="G152" s="1">
        <f t="shared" si="4"/>
        <v>3</v>
      </c>
      <c r="H152" s="30"/>
      <c r="I152" s="7">
        <v>3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35"/>
    </row>
    <row r="153" spans="1:46" s="11" customFormat="1" ht="18" customHeight="1">
      <c r="A153" s="1">
        <v>145</v>
      </c>
      <c r="B153" s="1">
        <v>57830</v>
      </c>
      <c r="C153" s="5" t="s">
        <v>2648</v>
      </c>
      <c r="D153" s="1" t="s">
        <v>34</v>
      </c>
      <c r="E153" s="6" t="s">
        <v>12</v>
      </c>
      <c r="F153" s="1" t="s">
        <v>8</v>
      </c>
      <c r="G153" s="1">
        <f t="shared" si="4"/>
        <v>3</v>
      </c>
      <c r="H153" s="30"/>
      <c r="I153" s="7">
        <v>3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35"/>
    </row>
    <row r="154" spans="1:46" s="11" customFormat="1" ht="18" customHeight="1">
      <c r="A154" s="1">
        <v>145</v>
      </c>
      <c r="B154" s="1">
        <v>59773</v>
      </c>
      <c r="C154" s="5" t="s">
        <v>2722</v>
      </c>
      <c r="D154" s="1" t="s">
        <v>34</v>
      </c>
      <c r="E154" s="6" t="s">
        <v>2710</v>
      </c>
      <c r="F154" s="1" t="s">
        <v>1541</v>
      </c>
      <c r="G154" s="1">
        <f t="shared" si="4"/>
        <v>3</v>
      </c>
      <c r="H154" s="30"/>
      <c r="I154" s="7">
        <v>3</v>
      </c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35"/>
    </row>
    <row r="155" spans="1:46" s="11" customFormat="1" ht="18" customHeight="1">
      <c r="A155" s="1">
        <v>145</v>
      </c>
      <c r="B155" s="1">
        <v>60784</v>
      </c>
      <c r="C155" s="5" t="s">
        <v>792</v>
      </c>
      <c r="D155" s="1" t="s">
        <v>34</v>
      </c>
      <c r="E155" s="6" t="s">
        <v>12</v>
      </c>
      <c r="F155" s="1" t="s">
        <v>437</v>
      </c>
      <c r="G155" s="1">
        <f t="shared" si="4"/>
        <v>3</v>
      </c>
      <c r="H155" s="30"/>
      <c r="I155" s="7">
        <v>2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>
        <v>1</v>
      </c>
      <c r="AK155" s="7"/>
      <c r="AL155" s="7"/>
      <c r="AM155" s="7"/>
      <c r="AN155" s="7"/>
      <c r="AO155" s="7"/>
      <c r="AP155" s="7"/>
      <c r="AQ155" s="7"/>
      <c r="AR155" s="7"/>
      <c r="AS155" s="7"/>
      <c r="AT155" s="35"/>
    </row>
    <row r="156" spans="1:46" s="11" customFormat="1" ht="18" customHeight="1">
      <c r="A156" s="1">
        <v>152</v>
      </c>
      <c r="B156" s="1">
        <v>58183</v>
      </c>
      <c r="C156" s="5" t="s">
        <v>791</v>
      </c>
      <c r="D156" s="1" t="s">
        <v>34</v>
      </c>
      <c r="E156" s="6" t="s">
        <v>12</v>
      </c>
      <c r="F156" s="1" t="s">
        <v>606</v>
      </c>
      <c r="G156" s="1">
        <f t="shared" si="4"/>
        <v>2</v>
      </c>
      <c r="H156" s="30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>
        <v>2</v>
      </c>
      <c r="AK156" s="7"/>
      <c r="AL156" s="7"/>
      <c r="AM156" s="7"/>
      <c r="AN156" s="7"/>
      <c r="AO156" s="7"/>
      <c r="AP156" s="7"/>
      <c r="AQ156" s="7"/>
      <c r="AR156" s="7"/>
      <c r="AS156" s="7"/>
      <c r="AT156" s="35"/>
    </row>
    <row r="157" spans="1:46" s="11" customFormat="1" ht="18" customHeight="1">
      <c r="A157" s="1">
        <v>152</v>
      </c>
      <c r="B157" s="1">
        <v>53143</v>
      </c>
      <c r="C157" s="5" t="s">
        <v>1788</v>
      </c>
      <c r="D157" s="1" t="s">
        <v>34</v>
      </c>
      <c r="E157" s="6" t="s">
        <v>12</v>
      </c>
      <c r="F157" s="1" t="s">
        <v>1221</v>
      </c>
      <c r="G157" s="1">
        <f t="shared" si="4"/>
        <v>2</v>
      </c>
      <c r="H157" s="30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>
        <v>2</v>
      </c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35"/>
    </row>
    <row r="158" spans="1:46" s="11" customFormat="1" ht="18" customHeight="1">
      <c r="A158" s="1">
        <v>152</v>
      </c>
      <c r="B158" s="1">
        <v>60548</v>
      </c>
      <c r="C158" s="5" t="s">
        <v>2303</v>
      </c>
      <c r="D158" s="1" t="s">
        <v>34</v>
      </c>
      <c r="E158" s="6" t="s">
        <v>2247</v>
      </c>
      <c r="F158" s="1" t="s">
        <v>255</v>
      </c>
      <c r="G158" s="1">
        <f t="shared" si="4"/>
        <v>2</v>
      </c>
      <c r="H158" s="30"/>
      <c r="I158" s="7">
        <v>2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35"/>
    </row>
    <row r="159" spans="1:46" s="11" customFormat="1" ht="18" customHeight="1">
      <c r="A159" s="1">
        <v>152</v>
      </c>
      <c r="B159" s="1">
        <v>40184</v>
      </c>
      <c r="C159" s="5" t="s">
        <v>2649</v>
      </c>
      <c r="D159" s="1" t="s">
        <v>34</v>
      </c>
      <c r="E159" s="6" t="s">
        <v>12</v>
      </c>
      <c r="F159" s="1" t="s">
        <v>8</v>
      </c>
      <c r="G159" s="1">
        <f t="shared" si="4"/>
        <v>2</v>
      </c>
      <c r="H159" s="30"/>
      <c r="I159" s="7">
        <v>2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35"/>
    </row>
    <row r="160" spans="1:46" s="11" customFormat="1" ht="18" customHeight="1">
      <c r="A160" s="1">
        <v>152</v>
      </c>
      <c r="B160" s="1">
        <v>54727</v>
      </c>
      <c r="C160" s="5" t="s">
        <v>2723</v>
      </c>
      <c r="D160" s="1" t="s">
        <v>34</v>
      </c>
      <c r="E160" s="6" t="s">
        <v>2713</v>
      </c>
      <c r="F160" s="1" t="s">
        <v>1541</v>
      </c>
      <c r="G160" s="1">
        <f t="shared" si="4"/>
        <v>2</v>
      </c>
      <c r="H160" s="30"/>
      <c r="I160" s="7">
        <v>2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35"/>
    </row>
    <row r="161" spans="1:46" s="11" customFormat="1" ht="18" customHeight="1">
      <c r="A161" s="1">
        <v>157</v>
      </c>
      <c r="B161" s="1">
        <v>6323</v>
      </c>
      <c r="C161" s="5" t="s">
        <v>1880</v>
      </c>
      <c r="D161" s="1" t="s">
        <v>34</v>
      </c>
      <c r="E161" s="6" t="s">
        <v>12</v>
      </c>
      <c r="F161" s="1" t="s">
        <v>439</v>
      </c>
      <c r="G161" s="1">
        <f t="shared" si="4"/>
        <v>1</v>
      </c>
      <c r="H161" s="30"/>
      <c r="I161" s="7"/>
      <c r="J161" s="7"/>
      <c r="K161" s="7"/>
      <c r="L161" s="7"/>
      <c r="M161" s="7"/>
      <c r="N161" s="7"/>
      <c r="O161" s="7"/>
      <c r="P161" s="7"/>
      <c r="Q161" s="7"/>
      <c r="R161" s="7">
        <v>1</v>
      </c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35"/>
    </row>
    <row r="162" spans="1:46" s="11" customFormat="1" ht="18" customHeight="1">
      <c r="A162" s="1">
        <v>157</v>
      </c>
      <c r="B162" s="1">
        <v>58832</v>
      </c>
      <c r="C162" s="5" t="s">
        <v>2578</v>
      </c>
      <c r="D162" s="1" t="s">
        <v>34</v>
      </c>
      <c r="E162" s="6" t="s">
        <v>12</v>
      </c>
      <c r="F162" s="1" t="s">
        <v>239</v>
      </c>
      <c r="G162" s="1">
        <f t="shared" si="4"/>
        <v>1</v>
      </c>
      <c r="H162" s="30"/>
      <c r="I162" s="7">
        <v>1</v>
      </c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35"/>
    </row>
    <row r="163" spans="1:46" s="11" customFormat="1" ht="18" customHeight="1">
      <c r="A163" s="1">
        <v>157</v>
      </c>
      <c r="B163" s="1">
        <v>54969</v>
      </c>
      <c r="C163" s="5" t="s">
        <v>2724</v>
      </c>
      <c r="D163" s="1" t="s">
        <v>34</v>
      </c>
      <c r="E163" s="6" t="s">
        <v>1911</v>
      </c>
      <c r="F163" s="1" t="s">
        <v>1541</v>
      </c>
      <c r="G163" s="1">
        <f t="shared" si="4"/>
        <v>1</v>
      </c>
      <c r="H163" s="30"/>
      <c r="I163" s="7">
        <v>1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35"/>
    </row>
    <row r="164" spans="1:46" s="11" customFormat="1" ht="18" customHeight="1">
      <c r="A164" s="1">
        <v>157</v>
      </c>
      <c r="B164" s="1">
        <v>22896</v>
      </c>
      <c r="C164" s="5" t="s">
        <v>2843</v>
      </c>
      <c r="D164" s="1" t="s">
        <v>34</v>
      </c>
      <c r="E164" s="6" t="s">
        <v>2210</v>
      </c>
      <c r="F164" s="1" t="s">
        <v>11</v>
      </c>
      <c r="G164" s="1">
        <f t="shared" si="4"/>
        <v>1</v>
      </c>
      <c r="H164" s="30"/>
      <c r="I164" s="7">
        <v>1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35"/>
    </row>
    <row r="165" spans="1:46" ht="18" customHeight="1">
      <c r="A165" s="1"/>
      <c r="B165" s="1"/>
      <c r="C165" s="5"/>
      <c r="D165" s="1"/>
      <c r="E165" s="6"/>
      <c r="F165" s="1"/>
      <c r="G165" s="1"/>
      <c r="H165" s="2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33"/>
    </row>
    <row r="166" spans="1:46" ht="6.9" customHeight="1">
      <c r="A166" s="37"/>
      <c r="B166" s="32"/>
      <c r="C166" s="38"/>
      <c r="D166" s="32"/>
      <c r="E166" s="39"/>
      <c r="F166" s="32"/>
      <c r="G166" s="40"/>
      <c r="H166" s="32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41"/>
      <c r="AM166" s="41"/>
      <c r="AN166" s="41"/>
      <c r="AO166" s="41"/>
      <c r="AP166" s="41"/>
      <c r="AQ166" s="41"/>
      <c r="AR166" s="41"/>
      <c r="AS166" s="41"/>
      <c r="AT166" s="36"/>
    </row>
    <row r="167" spans="1:46" s="8" customFormat="1" ht="12.75" customHeight="1">
      <c r="A167" s="13"/>
      <c r="B167" s="14"/>
      <c r="D167" s="14"/>
      <c r="E167" s="15"/>
      <c r="F167" s="14"/>
      <c r="G167" s="14"/>
      <c r="H167" s="14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</row>
    <row r="168" spans="1:46" ht="14.4">
      <c r="A168" s="2"/>
      <c r="B168" s="76"/>
      <c r="C168" s="2"/>
      <c r="E168" s="2"/>
      <c r="F168" s="12"/>
      <c r="G168" s="12"/>
      <c r="H168" s="12"/>
      <c r="AQ168" s="3"/>
      <c r="AR168" s="3"/>
      <c r="AS168" s="3"/>
    </row>
    <row r="169" spans="1:46" ht="14.4">
      <c r="A169" s="2"/>
      <c r="B169" s="76"/>
      <c r="C169" s="2"/>
      <c r="E169" s="2"/>
      <c r="F169" s="12"/>
      <c r="G169" s="12"/>
      <c r="H169" s="12"/>
      <c r="AQ169" s="3"/>
      <c r="AR169" s="3"/>
      <c r="AS169" s="3"/>
    </row>
    <row r="170" spans="1:46" ht="14.4">
      <c r="A170" s="2"/>
      <c r="B170" s="76"/>
      <c r="C170" s="2"/>
      <c r="E170" s="2"/>
      <c r="F170" s="12"/>
      <c r="G170" s="12"/>
      <c r="H170" s="12"/>
      <c r="AQ170" s="3"/>
      <c r="AR170" s="3"/>
      <c r="AS170" s="3"/>
    </row>
    <row r="171" spans="1:46" ht="14.4">
      <c r="A171" s="2"/>
      <c r="B171" s="76"/>
      <c r="C171" s="2"/>
      <c r="E171" s="2"/>
      <c r="F171" s="12"/>
      <c r="G171" s="12"/>
      <c r="H171" s="12"/>
      <c r="AQ171" s="3"/>
      <c r="AR171" s="3"/>
      <c r="AS171" s="3"/>
    </row>
    <row r="172" spans="1:46" ht="14.4">
      <c r="A172" s="2"/>
      <c r="B172" s="76"/>
      <c r="C172" s="2"/>
      <c r="E172" s="2"/>
      <c r="F172" s="12"/>
      <c r="G172" s="12"/>
      <c r="H172" s="12"/>
      <c r="AQ172" s="3"/>
      <c r="AR172" s="3"/>
      <c r="AS172" s="3"/>
    </row>
    <row r="173" spans="1:46" ht="14.4">
      <c r="B173" s="76"/>
    </row>
    <row r="174" spans="1:46" ht="14.4">
      <c r="B174" s="76"/>
    </row>
    <row r="175" spans="1:46" ht="14.4">
      <c r="B175" s="76"/>
    </row>
    <row r="176" spans="1:46" ht="14.4">
      <c r="B176" s="76"/>
    </row>
    <row r="177" spans="2:2" ht="14.4">
      <c r="B177" s="76"/>
    </row>
  </sheetData>
  <sheetProtection algorithmName="SHA-512" hashValue="odBEi/eztW5Ng77MRIr19TqZyUG2WiJLYVXyxuDY8iaU4NTHAAz8Uo8ni2tslcxUx44A3HOcATEy/ZjQt2tHVg==" saltValue="FLCuG0iHQvsJv8MhmUDcyA==" spinCount="100000" sheet="1" selectLockedCells="1" selectUnlockedCells="1"/>
  <sortState xmlns:xlrd2="http://schemas.microsoft.com/office/spreadsheetml/2017/richdata2" ref="B5:AS164">
    <sortCondition descending="1" ref="G5:G164"/>
  </sortState>
  <mergeCells count="39">
    <mergeCell ref="AJ1:AJ2"/>
    <mergeCell ref="P1:P2"/>
    <mergeCell ref="Z1:Z2"/>
    <mergeCell ref="W1:W2"/>
    <mergeCell ref="Y1:Y2"/>
    <mergeCell ref="V1:V2"/>
    <mergeCell ref="S1:S2"/>
    <mergeCell ref="X1:X2"/>
    <mergeCell ref="U1:U2"/>
    <mergeCell ref="Q1:Q2"/>
    <mergeCell ref="R1:R2"/>
    <mergeCell ref="AA1:AA2"/>
    <mergeCell ref="AB1:AB2"/>
    <mergeCell ref="T1:T2"/>
    <mergeCell ref="A1:G1"/>
    <mergeCell ref="A2:G2"/>
    <mergeCell ref="I1:I2"/>
    <mergeCell ref="M1:M2"/>
    <mergeCell ref="O1:O2"/>
    <mergeCell ref="N1:N2"/>
    <mergeCell ref="L1:L2"/>
    <mergeCell ref="K1:K2"/>
    <mergeCell ref="J1:J2"/>
    <mergeCell ref="AS1:AS2"/>
    <mergeCell ref="AH1:AH2"/>
    <mergeCell ref="AG1:AG2"/>
    <mergeCell ref="AD1:AD2"/>
    <mergeCell ref="AC1:AC2"/>
    <mergeCell ref="AF1:AF2"/>
    <mergeCell ref="AE1:AE2"/>
    <mergeCell ref="AI1:AI2"/>
    <mergeCell ref="AR1:AR2"/>
    <mergeCell ref="AQ1:AQ2"/>
    <mergeCell ref="AP1:AP2"/>
    <mergeCell ref="AM1:AM2"/>
    <mergeCell ref="AL1:AL2"/>
    <mergeCell ref="AN1:AN2"/>
    <mergeCell ref="AO1:AO2"/>
    <mergeCell ref="AK1:AK2"/>
  </mergeCells>
  <phoneticPr fontId="33" type="noConversion"/>
  <conditionalFormatting sqref="B1:C1048576">
    <cfRule type="duplicateValues" dxfId="262" priority="2"/>
    <cfRule type="duplicateValues" dxfId="261" priority="4"/>
    <cfRule type="duplicateValues" dxfId="260" priority="5"/>
  </conditionalFormatting>
  <conditionalFormatting sqref="B3:C3">
    <cfRule type="duplicateValues" dxfId="259" priority="14" stopIfTrue="1"/>
  </conditionalFormatting>
  <conditionalFormatting sqref="B5:C165">
    <cfRule type="duplicateValues" dxfId="258" priority="26517" stopIfTrue="1"/>
    <cfRule type="duplicateValues" dxfId="257" priority="26518" stopIfTrue="1"/>
    <cfRule type="duplicateValues" dxfId="256" priority="26519" stopIfTrue="1"/>
  </conditionalFormatting>
  <conditionalFormatting sqref="B165:C167 B1:C2 B4:C4 B173:C65662">
    <cfRule type="expression" dxfId="255" priority="6893" stopIfTrue="1">
      <formula>AND(COUNTIF($B$1:$C$2, B1)+COUNTIF($B$4:$C$4, B1)+COUNTIF($B$165:$C$65662, B1)&gt;1,NOT(ISBLANK(B1)))</formula>
    </cfRule>
  </conditionalFormatting>
  <conditionalFormatting sqref="B165:C167">
    <cfRule type="expression" dxfId="254" priority="6892" stopIfTrue="1">
      <formula>AND(COUNTIF($B$165:$C$167, B165)+COUNTIF(#REF!, B165)&gt;1,NOT(ISBLANK(B165)))</formula>
    </cfRule>
  </conditionalFormatting>
  <conditionalFormatting sqref="B173:C1048576 B1:C167">
    <cfRule type="duplicateValues" dxfId="253" priority="6"/>
    <cfRule type="duplicateValues" dxfId="252" priority="7"/>
    <cfRule type="duplicateValues" dxfId="251" priority="8"/>
  </conditionalFormatting>
  <conditionalFormatting sqref="C165">
    <cfRule type="duplicateValues" dxfId="250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U225"/>
  <sheetViews>
    <sheetView zoomScale="70" zoomScaleNormal="70" workbookViewId="0">
      <selection activeCell="A30" sqref="A30:A3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7.66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21" width="7.33203125" style="12" bestFit="1" customWidth="1"/>
    <col min="22" max="36" width="6.6640625" style="12" customWidth="1"/>
    <col min="37" max="39" width="7.33203125" style="12" bestFit="1" customWidth="1"/>
    <col min="40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2187</v>
      </c>
      <c r="M1" s="78" t="s">
        <v>2174</v>
      </c>
      <c r="N1" s="78" t="s">
        <v>2152</v>
      </c>
      <c r="O1" s="78" t="s">
        <v>2137</v>
      </c>
      <c r="P1" s="78" t="s">
        <v>1966</v>
      </c>
      <c r="Q1" s="78" t="s">
        <v>1936</v>
      </c>
      <c r="R1" s="78" t="s">
        <v>1768</v>
      </c>
      <c r="S1" s="78" t="s">
        <v>1743</v>
      </c>
      <c r="T1" s="78" t="s">
        <v>1639</v>
      </c>
      <c r="U1" s="78" t="s">
        <v>1629</v>
      </c>
      <c r="V1" s="78" t="s">
        <v>1607</v>
      </c>
      <c r="W1" s="78" t="s">
        <v>1599</v>
      </c>
      <c r="X1" s="78" t="s">
        <v>1770</v>
      </c>
      <c r="Y1" s="78" t="s">
        <v>1457</v>
      </c>
      <c r="Z1" s="78" t="s">
        <v>1415</v>
      </c>
      <c r="AA1" s="78" t="s">
        <v>1247</v>
      </c>
      <c r="AB1" s="78" t="s">
        <v>1445</v>
      </c>
      <c r="AC1" s="78" t="s">
        <v>1208</v>
      </c>
      <c r="AD1" s="78" t="s">
        <v>1192</v>
      </c>
      <c r="AE1" s="78" t="s">
        <v>1100</v>
      </c>
      <c r="AF1" s="78" t="s">
        <v>921</v>
      </c>
      <c r="AG1" s="78" t="s">
        <v>882</v>
      </c>
      <c r="AH1" s="78" t="s">
        <v>861</v>
      </c>
      <c r="AI1" s="78" t="s">
        <v>840</v>
      </c>
      <c r="AJ1" s="78" t="s">
        <v>768</v>
      </c>
      <c r="AK1" s="78" t="s">
        <v>683</v>
      </c>
      <c r="AL1" s="78" t="s">
        <v>446</v>
      </c>
      <c r="AM1" s="78" t="s">
        <v>364</v>
      </c>
      <c r="AN1" s="78" t="s">
        <v>566</v>
      </c>
      <c r="AO1" s="78" t="s">
        <v>601</v>
      </c>
      <c r="AP1" s="78" t="s">
        <v>354</v>
      </c>
      <c r="AQ1" s="78" t="s">
        <v>319</v>
      </c>
      <c r="AR1" s="78" t="s">
        <v>0</v>
      </c>
      <c r="AS1" s="78" t="s">
        <v>178</v>
      </c>
      <c r="AT1" s="78" t="s">
        <v>73</v>
      </c>
      <c r="AU1" s="26"/>
    </row>
    <row r="2" spans="1:47" s="4" customFormat="1" ht="65.099999999999994" customHeight="1">
      <c r="A2" s="80" t="s">
        <v>2941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33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45368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19">
        <v>45319</v>
      </c>
      <c r="AU3" s="33"/>
    </row>
    <row r="4" spans="1:4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1502</v>
      </c>
      <c r="Q4" s="21" t="s">
        <v>1502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45">
        <v>5</v>
      </c>
      <c r="AT4" s="21" t="s">
        <v>33</v>
      </c>
      <c r="AU4" s="34"/>
    </row>
    <row r="5" spans="1:47" s="11" customFormat="1" ht="18" customHeight="1">
      <c r="A5" s="1">
        <v>1</v>
      </c>
      <c r="B5" s="1">
        <v>7425</v>
      </c>
      <c r="C5" s="5" t="s">
        <v>80</v>
      </c>
      <c r="D5" s="1" t="s">
        <v>36</v>
      </c>
      <c r="E5" s="6" t="s">
        <v>12</v>
      </c>
      <c r="F5" s="1" t="s">
        <v>11</v>
      </c>
      <c r="G5" s="1">
        <f t="shared" ref="G5:G36" si="0">SUM(I5:AT5)</f>
        <v>491</v>
      </c>
      <c r="H5" s="30"/>
      <c r="I5" s="7">
        <v>7</v>
      </c>
      <c r="J5" s="7"/>
      <c r="K5" s="7"/>
      <c r="L5" s="7"/>
      <c r="M5" s="7"/>
      <c r="N5" s="7">
        <v>80</v>
      </c>
      <c r="O5" s="7"/>
      <c r="P5" s="7">
        <v>80</v>
      </c>
      <c r="Q5" s="7">
        <v>45</v>
      </c>
      <c r="R5" s="7"/>
      <c r="S5" s="7">
        <v>60</v>
      </c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>
        <v>80</v>
      </c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>
        <v>9</v>
      </c>
      <c r="AT5" s="7">
        <v>130</v>
      </c>
      <c r="AU5" s="35"/>
    </row>
    <row r="6" spans="1:47" s="11" customFormat="1" ht="18" customHeight="1">
      <c r="A6" s="1">
        <v>2</v>
      </c>
      <c r="B6" s="1">
        <v>49429</v>
      </c>
      <c r="C6" s="5" t="s">
        <v>40</v>
      </c>
      <c r="D6" s="1" t="s">
        <v>36</v>
      </c>
      <c r="E6" s="6" t="s">
        <v>41</v>
      </c>
      <c r="F6" s="1" t="s">
        <v>13</v>
      </c>
      <c r="G6" s="1">
        <f t="shared" si="0"/>
        <v>404</v>
      </c>
      <c r="H6" s="30"/>
      <c r="I6" s="7">
        <v>10</v>
      </c>
      <c r="J6" s="7"/>
      <c r="K6" s="7"/>
      <c r="L6" s="7"/>
      <c r="M6" s="7">
        <v>10</v>
      </c>
      <c r="N6" s="7"/>
      <c r="O6" s="7"/>
      <c r="P6" s="7"/>
      <c r="Q6" s="7"/>
      <c r="R6" s="7"/>
      <c r="S6" s="7">
        <v>45</v>
      </c>
      <c r="T6" s="7"/>
      <c r="U6" s="7">
        <v>10</v>
      </c>
      <c r="V6" s="7"/>
      <c r="W6" s="7">
        <v>17</v>
      </c>
      <c r="X6" s="7"/>
      <c r="Y6" s="7"/>
      <c r="Z6" s="7"/>
      <c r="AA6" s="7"/>
      <c r="AB6" s="7"/>
      <c r="AC6" s="7"/>
      <c r="AD6" s="7">
        <v>55</v>
      </c>
      <c r="AE6" s="7"/>
      <c r="AF6" s="7"/>
      <c r="AG6" s="7"/>
      <c r="AH6" s="7"/>
      <c r="AI6" s="7">
        <v>80</v>
      </c>
      <c r="AJ6" s="7"/>
      <c r="AK6" s="7"/>
      <c r="AL6" s="7"/>
      <c r="AM6" s="7"/>
      <c r="AN6" s="7">
        <v>35</v>
      </c>
      <c r="AO6" s="7"/>
      <c r="AP6" s="7">
        <v>2</v>
      </c>
      <c r="AQ6" s="7"/>
      <c r="AR6" s="7">
        <v>35</v>
      </c>
      <c r="AS6" s="7"/>
      <c r="AT6" s="7">
        <v>105</v>
      </c>
      <c r="AU6" s="31"/>
    </row>
    <row r="7" spans="1:47" s="11" customFormat="1" ht="18" customHeight="1">
      <c r="A7" s="1">
        <v>3</v>
      </c>
      <c r="B7" s="1">
        <v>54097</v>
      </c>
      <c r="C7" s="5" t="s">
        <v>37</v>
      </c>
      <c r="D7" s="1" t="s">
        <v>36</v>
      </c>
      <c r="E7" s="22" t="s">
        <v>38</v>
      </c>
      <c r="F7" s="23" t="s">
        <v>13</v>
      </c>
      <c r="G7" s="1">
        <f t="shared" si="0"/>
        <v>390</v>
      </c>
      <c r="H7" s="31"/>
      <c r="I7" s="1">
        <v>9</v>
      </c>
      <c r="J7" s="1"/>
      <c r="K7" s="1"/>
      <c r="L7" s="1"/>
      <c r="M7" s="1">
        <v>5</v>
      </c>
      <c r="N7" s="1"/>
      <c r="O7" s="1"/>
      <c r="P7" s="1"/>
      <c r="Q7" s="1"/>
      <c r="R7" s="1"/>
      <c r="S7" s="1">
        <v>40</v>
      </c>
      <c r="T7" s="1"/>
      <c r="U7" s="1">
        <v>3</v>
      </c>
      <c r="V7" s="1"/>
      <c r="W7" s="1"/>
      <c r="X7" s="1"/>
      <c r="Y7" s="1"/>
      <c r="Z7" s="1"/>
      <c r="AA7" s="1"/>
      <c r="AB7" s="1"/>
      <c r="AC7" s="1"/>
      <c r="AD7" s="1">
        <v>40</v>
      </c>
      <c r="AE7" s="1"/>
      <c r="AF7" s="1"/>
      <c r="AG7" s="1"/>
      <c r="AH7" s="1"/>
      <c r="AI7" s="1">
        <v>70</v>
      </c>
      <c r="AJ7" s="1"/>
      <c r="AK7" s="1"/>
      <c r="AL7" s="1"/>
      <c r="AM7" s="1">
        <v>40</v>
      </c>
      <c r="AN7" s="1">
        <v>15</v>
      </c>
      <c r="AO7" s="1"/>
      <c r="AP7" s="1">
        <v>6</v>
      </c>
      <c r="AQ7" s="1">
        <v>7</v>
      </c>
      <c r="AR7" s="1">
        <v>40</v>
      </c>
      <c r="AS7" s="1"/>
      <c r="AT7" s="1">
        <v>115</v>
      </c>
      <c r="AU7" s="35"/>
    </row>
    <row r="8" spans="1:47" s="11" customFormat="1" ht="18" customHeight="1">
      <c r="A8" s="1">
        <v>4</v>
      </c>
      <c r="B8" s="1">
        <v>37888</v>
      </c>
      <c r="C8" s="5" t="s">
        <v>1428</v>
      </c>
      <c r="D8" s="1" t="s">
        <v>36</v>
      </c>
      <c r="E8" s="6" t="s">
        <v>12</v>
      </c>
      <c r="F8" s="1" t="s">
        <v>239</v>
      </c>
      <c r="G8" s="1">
        <f t="shared" si="0"/>
        <v>290</v>
      </c>
      <c r="H8" s="30"/>
      <c r="I8" s="7"/>
      <c r="J8" s="7"/>
      <c r="K8" s="7"/>
      <c r="L8" s="7"/>
      <c r="M8" s="7"/>
      <c r="N8" s="7"/>
      <c r="O8" s="7"/>
      <c r="P8" s="7">
        <v>180</v>
      </c>
      <c r="Q8" s="7">
        <v>90</v>
      </c>
      <c r="R8" s="7">
        <v>10</v>
      </c>
      <c r="S8" s="7"/>
      <c r="T8" s="7"/>
      <c r="U8" s="7"/>
      <c r="V8" s="7"/>
      <c r="W8" s="7"/>
      <c r="X8" s="7"/>
      <c r="Y8" s="7"/>
      <c r="Z8" s="7">
        <v>10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35"/>
    </row>
    <row r="9" spans="1:47" s="11" customFormat="1" ht="18" customHeight="1">
      <c r="A9" s="1">
        <v>5</v>
      </c>
      <c r="B9" s="24">
        <v>58915</v>
      </c>
      <c r="C9" s="25" t="s">
        <v>82</v>
      </c>
      <c r="D9" s="24" t="s">
        <v>36</v>
      </c>
      <c r="E9" s="43" t="s">
        <v>12</v>
      </c>
      <c r="F9" s="24" t="s">
        <v>13</v>
      </c>
      <c r="G9" s="1">
        <f t="shared" si="0"/>
        <v>285</v>
      </c>
      <c r="H9" s="30"/>
      <c r="I9" s="44">
        <v>8</v>
      </c>
      <c r="J9" s="44"/>
      <c r="K9" s="44"/>
      <c r="L9" s="44"/>
      <c r="M9" s="44">
        <v>8</v>
      </c>
      <c r="N9" s="44"/>
      <c r="O9" s="44"/>
      <c r="P9" s="44"/>
      <c r="Q9" s="44"/>
      <c r="R9" s="44"/>
      <c r="S9" s="44">
        <v>25</v>
      </c>
      <c r="T9" s="44"/>
      <c r="U9" s="44">
        <v>6</v>
      </c>
      <c r="V9" s="44"/>
      <c r="W9" s="44">
        <v>13</v>
      </c>
      <c r="X9" s="44"/>
      <c r="Y9" s="44"/>
      <c r="Z9" s="44"/>
      <c r="AA9" s="44"/>
      <c r="AB9" s="44"/>
      <c r="AC9" s="44"/>
      <c r="AD9" s="44">
        <v>50</v>
      </c>
      <c r="AE9" s="44"/>
      <c r="AF9" s="44"/>
      <c r="AG9" s="44"/>
      <c r="AH9" s="44"/>
      <c r="AI9" s="44">
        <v>65</v>
      </c>
      <c r="AJ9" s="44"/>
      <c r="AK9" s="44"/>
      <c r="AL9" s="44"/>
      <c r="AM9" s="44"/>
      <c r="AN9" s="44">
        <v>7</v>
      </c>
      <c r="AO9" s="44"/>
      <c r="AP9" s="44">
        <v>5</v>
      </c>
      <c r="AQ9" s="44">
        <v>3</v>
      </c>
      <c r="AR9" s="44">
        <v>20</v>
      </c>
      <c r="AS9" s="44"/>
      <c r="AT9" s="44">
        <v>75</v>
      </c>
      <c r="AU9" s="35"/>
    </row>
    <row r="10" spans="1:47" s="11" customFormat="1" ht="18" customHeight="1">
      <c r="A10" s="1">
        <v>6</v>
      </c>
      <c r="B10" s="24">
        <v>36404</v>
      </c>
      <c r="C10" s="25" t="s">
        <v>1186</v>
      </c>
      <c r="D10" s="24" t="s">
        <v>36</v>
      </c>
      <c r="E10" s="25" t="s">
        <v>1119</v>
      </c>
      <c r="F10" s="24" t="s">
        <v>15</v>
      </c>
      <c r="G10" s="1">
        <f t="shared" si="0"/>
        <v>255</v>
      </c>
      <c r="H10" s="30"/>
      <c r="I10" s="44">
        <v>10</v>
      </c>
      <c r="J10" s="44"/>
      <c r="K10" s="44"/>
      <c r="L10" s="44"/>
      <c r="M10" s="44"/>
      <c r="N10" s="44"/>
      <c r="O10" s="44"/>
      <c r="P10" s="44">
        <v>150</v>
      </c>
      <c r="Q10" s="44"/>
      <c r="R10" s="44"/>
      <c r="S10" s="44"/>
      <c r="T10" s="44"/>
      <c r="U10" s="44"/>
      <c r="V10" s="44"/>
      <c r="W10" s="44"/>
      <c r="X10" s="44">
        <v>10</v>
      </c>
      <c r="Y10" s="44"/>
      <c r="Z10" s="44"/>
      <c r="AA10" s="44"/>
      <c r="AB10" s="44"/>
      <c r="AC10" s="44">
        <v>45</v>
      </c>
      <c r="AD10" s="44"/>
      <c r="AE10" s="44">
        <v>40</v>
      </c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35"/>
    </row>
    <row r="11" spans="1:47" s="11" customFormat="1" ht="18" customHeight="1">
      <c r="A11" s="1">
        <v>7</v>
      </c>
      <c r="B11" s="1">
        <v>59432</v>
      </c>
      <c r="C11" s="5" t="s">
        <v>83</v>
      </c>
      <c r="D11" s="1" t="s">
        <v>36</v>
      </c>
      <c r="E11" s="6" t="s">
        <v>12</v>
      </c>
      <c r="F11" s="1" t="s">
        <v>13</v>
      </c>
      <c r="G11" s="1">
        <f t="shared" si="0"/>
        <v>248</v>
      </c>
      <c r="H11" s="30"/>
      <c r="I11" s="7">
        <v>7</v>
      </c>
      <c r="J11" s="7"/>
      <c r="K11" s="7"/>
      <c r="L11" s="7"/>
      <c r="M11" s="7">
        <v>7</v>
      </c>
      <c r="N11" s="7"/>
      <c r="O11" s="7"/>
      <c r="P11" s="7"/>
      <c r="Q11" s="7"/>
      <c r="R11" s="7"/>
      <c r="S11" s="7">
        <v>55</v>
      </c>
      <c r="T11" s="7"/>
      <c r="U11" s="7">
        <v>2</v>
      </c>
      <c r="V11" s="7"/>
      <c r="W11" s="7">
        <v>40</v>
      </c>
      <c r="X11" s="7"/>
      <c r="Y11" s="7"/>
      <c r="Z11" s="7"/>
      <c r="AA11" s="7"/>
      <c r="AB11" s="7"/>
      <c r="AC11" s="7"/>
      <c r="AD11" s="7">
        <v>37</v>
      </c>
      <c r="AE11" s="7"/>
      <c r="AF11" s="7"/>
      <c r="AG11" s="7"/>
      <c r="AH11" s="7"/>
      <c r="AI11" s="7"/>
      <c r="AJ11" s="7"/>
      <c r="AK11" s="7"/>
      <c r="AL11" s="7"/>
      <c r="AM11" s="7"/>
      <c r="AN11" s="7">
        <v>20</v>
      </c>
      <c r="AO11" s="7"/>
      <c r="AP11" s="7"/>
      <c r="AQ11" s="7"/>
      <c r="AR11" s="7">
        <v>15</v>
      </c>
      <c r="AS11" s="7"/>
      <c r="AT11" s="7">
        <v>65</v>
      </c>
      <c r="AU11" s="35"/>
    </row>
    <row r="12" spans="1:47" s="11" customFormat="1" ht="18" customHeight="1">
      <c r="A12" s="1">
        <v>8</v>
      </c>
      <c r="B12" s="1">
        <v>46166</v>
      </c>
      <c r="C12" s="5" t="s">
        <v>81</v>
      </c>
      <c r="D12" s="1" t="s">
        <v>36</v>
      </c>
      <c r="E12" s="6" t="s">
        <v>22</v>
      </c>
      <c r="F12" s="1" t="s">
        <v>13</v>
      </c>
      <c r="G12" s="1">
        <f t="shared" si="0"/>
        <v>242</v>
      </c>
      <c r="H12" s="30"/>
      <c r="I12" s="7">
        <v>6</v>
      </c>
      <c r="J12" s="7"/>
      <c r="K12" s="7"/>
      <c r="L12" s="7"/>
      <c r="M12" s="7">
        <v>4</v>
      </c>
      <c r="N12" s="7"/>
      <c r="O12" s="7"/>
      <c r="P12" s="7"/>
      <c r="Q12" s="7"/>
      <c r="R12" s="7"/>
      <c r="S12" s="7">
        <v>20</v>
      </c>
      <c r="T12" s="7"/>
      <c r="U12" s="7">
        <v>9</v>
      </c>
      <c r="V12" s="7"/>
      <c r="W12" s="7">
        <v>35</v>
      </c>
      <c r="X12" s="7"/>
      <c r="Y12" s="7"/>
      <c r="Z12" s="7"/>
      <c r="AA12" s="7"/>
      <c r="AB12" s="7"/>
      <c r="AC12" s="7"/>
      <c r="AD12" s="7">
        <v>35</v>
      </c>
      <c r="AE12" s="7"/>
      <c r="AF12" s="7"/>
      <c r="AG12" s="7"/>
      <c r="AH12" s="7"/>
      <c r="AI12" s="7"/>
      <c r="AJ12" s="7"/>
      <c r="AK12" s="7"/>
      <c r="AL12" s="7"/>
      <c r="AM12" s="7"/>
      <c r="AN12" s="7">
        <v>13</v>
      </c>
      <c r="AO12" s="7"/>
      <c r="AP12" s="7">
        <v>10</v>
      </c>
      <c r="AQ12" s="7">
        <v>8</v>
      </c>
      <c r="AR12" s="7">
        <v>17</v>
      </c>
      <c r="AS12" s="7"/>
      <c r="AT12" s="7">
        <v>85</v>
      </c>
      <c r="AU12" s="35"/>
    </row>
    <row r="13" spans="1:47" s="11" customFormat="1" ht="18" customHeight="1">
      <c r="A13" s="1">
        <v>9</v>
      </c>
      <c r="B13" s="1">
        <v>12961</v>
      </c>
      <c r="C13" s="5" t="s">
        <v>1990</v>
      </c>
      <c r="D13" s="1" t="s">
        <v>36</v>
      </c>
      <c r="E13" s="6" t="s">
        <v>12</v>
      </c>
      <c r="F13" s="1" t="s">
        <v>1515</v>
      </c>
      <c r="G13" s="1">
        <f t="shared" si="0"/>
        <v>170</v>
      </c>
      <c r="H13" s="30"/>
      <c r="I13" s="7"/>
      <c r="J13" s="7"/>
      <c r="K13" s="7"/>
      <c r="L13" s="7"/>
      <c r="M13" s="7"/>
      <c r="N13" s="7"/>
      <c r="O13" s="7"/>
      <c r="P13" s="7">
        <v>100</v>
      </c>
      <c r="Q13" s="7">
        <v>70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35"/>
    </row>
    <row r="14" spans="1:47" s="11" customFormat="1" ht="18" customHeight="1">
      <c r="A14" s="1">
        <v>10</v>
      </c>
      <c r="B14" s="1">
        <v>46165</v>
      </c>
      <c r="C14" s="5" t="s">
        <v>125</v>
      </c>
      <c r="D14" s="1" t="s">
        <v>36</v>
      </c>
      <c r="E14" s="6" t="s">
        <v>126</v>
      </c>
      <c r="F14" s="1" t="s">
        <v>13</v>
      </c>
      <c r="G14" s="1">
        <f t="shared" si="0"/>
        <v>146</v>
      </c>
      <c r="H14" s="30"/>
      <c r="I14" s="7">
        <v>5</v>
      </c>
      <c r="J14" s="7"/>
      <c r="K14" s="7"/>
      <c r="L14" s="7"/>
      <c r="M14" s="7"/>
      <c r="N14" s="7"/>
      <c r="O14" s="7"/>
      <c r="P14" s="7"/>
      <c r="Q14" s="7"/>
      <c r="R14" s="7"/>
      <c r="S14" s="7">
        <v>30</v>
      </c>
      <c r="T14" s="7"/>
      <c r="U14" s="7">
        <v>4</v>
      </c>
      <c r="V14" s="7"/>
      <c r="W14" s="7">
        <v>20</v>
      </c>
      <c r="X14" s="7"/>
      <c r="Y14" s="7"/>
      <c r="Z14" s="7"/>
      <c r="AA14" s="7"/>
      <c r="AB14" s="7"/>
      <c r="AC14" s="7"/>
      <c r="AD14" s="7">
        <v>31</v>
      </c>
      <c r="AE14" s="7"/>
      <c r="AF14" s="7"/>
      <c r="AG14" s="7"/>
      <c r="AH14" s="7"/>
      <c r="AI14" s="7"/>
      <c r="AJ14" s="7"/>
      <c r="AK14" s="7"/>
      <c r="AL14" s="7"/>
      <c r="AM14" s="7"/>
      <c r="AN14" s="7">
        <v>30</v>
      </c>
      <c r="AO14" s="7"/>
      <c r="AP14" s="7">
        <v>7</v>
      </c>
      <c r="AQ14" s="7">
        <v>10</v>
      </c>
      <c r="AR14" s="7">
        <v>9</v>
      </c>
      <c r="AS14" s="7"/>
      <c r="AT14" s="7"/>
      <c r="AU14" s="35"/>
    </row>
    <row r="15" spans="1:47" s="11" customFormat="1" ht="18" customHeight="1">
      <c r="A15" s="1">
        <v>11</v>
      </c>
      <c r="B15" s="1">
        <v>8725</v>
      </c>
      <c r="C15" s="22" t="s">
        <v>1096</v>
      </c>
      <c r="D15" s="1" t="s">
        <v>36</v>
      </c>
      <c r="E15" s="6" t="s">
        <v>12</v>
      </c>
      <c r="F15" s="1" t="s">
        <v>11</v>
      </c>
      <c r="G15" s="1">
        <f t="shared" si="0"/>
        <v>145</v>
      </c>
      <c r="H15" s="30"/>
      <c r="I15" s="7">
        <v>10</v>
      </c>
      <c r="J15" s="7"/>
      <c r="K15" s="7"/>
      <c r="L15" s="7"/>
      <c r="M15" s="7"/>
      <c r="N15" s="7">
        <v>75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>
        <v>60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35"/>
    </row>
    <row r="16" spans="1:47" s="11" customFormat="1" ht="18" customHeight="1">
      <c r="A16" s="1">
        <v>12</v>
      </c>
      <c r="B16" s="1">
        <v>49075</v>
      </c>
      <c r="C16" s="5" t="s">
        <v>1095</v>
      </c>
      <c r="D16" s="1" t="s">
        <v>36</v>
      </c>
      <c r="E16" s="6" t="s">
        <v>975</v>
      </c>
      <c r="F16" s="1" t="s">
        <v>11</v>
      </c>
      <c r="G16" s="1">
        <f t="shared" si="0"/>
        <v>144</v>
      </c>
      <c r="H16" s="30"/>
      <c r="I16" s="7">
        <v>9</v>
      </c>
      <c r="J16" s="7"/>
      <c r="K16" s="7"/>
      <c r="L16" s="7"/>
      <c r="M16" s="7"/>
      <c r="N16" s="7">
        <v>70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>
        <v>65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35"/>
    </row>
    <row r="17" spans="1:47" s="11" customFormat="1" ht="18" customHeight="1">
      <c r="A17" s="1">
        <v>13</v>
      </c>
      <c r="B17" s="1">
        <v>16445</v>
      </c>
      <c r="C17" s="5" t="s">
        <v>1996</v>
      </c>
      <c r="D17" s="1" t="s">
        <v>36</v>
      </c>
      <c r="E17" s="6" t="s">
        <v>12</v>
      </c>
      <c r="F17" s="1" t="s">
        <v>1515</v>
      </c>
      <c r="G17" s="1">
        <f t="shared" si="0"/>
        <v>140</v>
      </c>
      <c r="H17" s="30"/>
      <c r="I17" s="7"/>
      <c r="J17" s="7"/>
      <c r="K17" s="7"/>
      <c r="L17" s="7"/>
      <c r="M17" s="7"/>
      <c r="N17" s="7"/>
      <c r="O17" s="7"/>
      <c r="P17" s="7">
        <v>120</v>
      </c>
      <c r="Q17" s="7">
        <v>20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35"/>
    </row>
    <row r="18" spans="1:47" s="11" customFormat="1" ht="18" customHeight="1">
      <c r="A18" s="1">
        <v>14</v>
      </c>
      <c r="B18" s="1">
        <v>24185</v>
      </c>
      <c r="C18" s="5" t="s">
        <v>597</v>
      </c>
      <c r="D18" s="1" t="s">
        <v>36</v>
      </c>
      <c r="E18" s="6" t="s">
        <v>576</v>
      </c>
      <c r="F18" s="1" t="s">
        <v>13</v>
      </c>
      <c r="G18" s="1">
        <f t="shared" si="0"/>
        <v>131</v>
      </c>
      <c r="H18" s="30"/>
      <c r="I18" s="7">
        <v>3</v>
      </c>
      <c r="J18" s="7"/>
      <c r="K18" s="7"/>
      <c r="L18" s="7"/>
      <c r="M18" s="7">
        <v>2</v>
      </c>
      <c r="N18" s="7"/>
      <c r="O18" s="7"/>
      <c r="P18" s="7"/>
      <c r="Q18" s="7"/>
      <c r="R18" s="7"/>
      <c r="S18" s="7">
        <v>37</v>
      </c>
      <c r="T18" s="7"/>
      <c r="U18" s="7"/>
      <c r="V18" s="7"/>
      <c r="W18" s="7">
        <v>25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60</v>
      </c>
      <c r="AJ18" s="7"/>
      <c r="AK18" s="7"/>
      <c r="AL18" s="7"/>
      <c r="AM18" s="7"/>
      <c r="AN18" s="7">
        <v>4</v>
      </c>
      <c r="AO18" s="7"/>
      <c r="AP18" s="7"/>
      <c r="AQ18" s="7"/>
      <c r="AR18" s="7"/>
      <c r="AS18" s="7"/>
      <c r="AT18" s="7"/>
      <c r="AU18" s="35"/>
    </row>
    <row r="19" spans="1:47" s="11" customFormat="1" ht="18" customHeight="1">
      <c r="A19" s="1">
        <v>15</v>
      </c>
      <c r="B19" s="1">
        <v>31827</v>
      </c>
      <c r="C19" s="5" t="s">
        <v>1231</v>
      </c>
      <c r="D19" s="1" t="s">
        <v>36</v>
      </c>
      <c r="E19" s="6" t="s">
        <v>12</v>
      </c>
      <c r="F19" s="1" t="s">
        <v>15</v>
      </c>
      <c r="G19" s="1">
        <f t="shared" si="0"/>
        <v>129</v>
      </c>
      <c r="H19" s="30"/>
      <c r="I19" s="7">
        <v>9</v>
      </c>
      <c r="J19" s="7"/>
      <c r="K19" s="7"/>
      <c r="L19" s="7">
        <v>40</v>
      </c>
      <c r="M19" s="7"/>
      <c r="N19" s="7"/>
      <c r="O19" s="7"/>
      <c r="P19" s="7">
        <v>25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55</v>
      </c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35"/>
    </row>
    <row r="20" spans="1:47" s="11" customFormat="1" ht="18" customHeight="1">
      <c r="A20" s="1">
        <v>16</v>
      </c>
      <c r="B20" s="1">
        <v>51721</v>
      </c>
      <c r="C20" s="5" t="s">
        <v>1991</v>
      </c>
      <c r="D20" s="1" t="s">
        <v>36</v>
      </c>
      <c r="E20" s="6" t="s">
        <v>1992</v>
      </c>
      <c r="F20" s="1" t="s">
        <v>16</v>
      </c>
      <c r="G20" s="1">
        <f t="shared" si="0"/>
        <v>125</v>
      </c>
      <c r="H20" s="30"/>
      <c r="I20" s="7"/>
      <c r="J20" s="7"/>
      <c r="K20" s="7"/>
      <c r="L20" s="7"/>
      <c r="M20" s="7"/>
      <c r="N20" s="7"/>
      <c r="O20" s="7"/>
      <c r="P20" s="7">
        <v>65</v>
      </c>
      <c r="Q20" s="7">
        <v>60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35"/>
    </row>
    <row r="21" spans="1:47" s="11" customFormat="1" ht="18" customHeight="1">
      <c r="A21" s="1">
        <v>17</v>
      </c>
      <c r="B21" s="1">
        <v>28498</v>
      </c>
      <c r="C21" s="5" t="s">
        <v>42</v>
      </c>
      <c r="D21" s="1" t="s">
        <v>36</v>
      </c>
      <c r="E21" s="6" t="s">
        <v>18</v>
      </c>
      <c r="F21" s="1" t="s">
        <v>13</v>
      </c>
      <c r="G21" s="1">
        <f t="shared" si="0"/>
        <v>115</v>
      </c>
      <c r="H21" s="30"/>
      <c r="I21" s="7">
        <v>4</v>
      </c>
      <c r="J21" s="7"/>
      <c r="K21" s="7"/>
      <c r="L21" s="7"/>
      <c r="M21" s="7"/>
      <c r="N21" s="7"/>
      <c r="O21" s="7"/>
      <c r="P21" s="7"/>
      <c r="Q21" s="7"/>
      <c r="R21" s="7"/>
      <c r="S21" s="7">
        <v>15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>
        <v>55</v>
      </c>
      <c r="AJ21" s="7"/>
      <c r="AK21" s="7"/>
      <c r="AL21" s="7"/>
      <c r="AM21" s="7"/>
      <c r="AN21" s="7">
        <v>9</v>
      </c>
      <c r="AO21" s="7"/>
      <c r="AP21" s="7">
        <v>1</v>
      </c>
      <c r="AQ21" s="7">
        <v>4</v>
      </c>
      <c r="AR21" s="7">
        <v>7</v>
      </c>
      <c r="AS21" s="7"/>
      <c r="AT21" s="7">
        <v>20</v>
      </c>
      <c r="AU21" s="35"/>
    </row>
    <row r="22" spans="1:47" s="11" customFormat="1" ht="18" customHeight="1">
      <c r="A22" s="1">
        <v>18</v>
      </c>
      <c r="B22" s="1">
        <v>56960</v>
      </c>
      <c r="C22" s="5" t="s">
        <v>1989</v>
      </c>
      <c r="D22" s="1" t="s">
        <v>36</v>
      </c>
      <c r="E22" s="6" t="s">
        <v>12</v>
      </c>
      <c r="F22" s="1" t="s">
        <v>11</v>
      </c>
      <c r="G22" s="1">
        <f t="shared" si="0"/>
        <v>110</v>
      </c>
      <c r="H22" s="30"/>
      <c r="I22" s="7"/>
      <c r="J22" s="7"/>
      <c r="K22" s="7"/>
      <c r="L22" s="7"/>
      <c r="M22" s="7"/>
      <c r="N22" s="7"/>
      <c r="O22" s="7"/>
      <c r="P22" s="7"/>
      <c r="Q22" s="7">
        <v>110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35"/>
    </row>
    <row r="23" spans="1:47" s="11" customFormat="1" ht="18" customHeight="1">
      <c r="A23" s="1">
        <v>19</v>
      </c>
      <c r="B23" s="1">
        <v>30563</v>
      </c>
      <c r="C23" s="5" t="s">
        <v>638</v>
      </c>
      <c r="D23" s="1" t="s">
        <v>36</v>
      </c>
      <c r="E23" s="6" t="s">
        <v>12</v>
      </c>
      <c r="F23" s="1" t="s">
        <v>437</v>
      </c>
      <c r="G23" s="1">
        <f t="shared" si="0"/>
        <v>107</v>
      </c>
      <c r="H23" s="30"/>
      <c r="I23" s="7">
        <v>10</v>
      </c>
      <c r="J23" s="7"/>
      <c r="K23" s="7">
        <v>65</v>
      </c>
      <c r="L23" s="7"/>
      <c r="M23" s="7"/>
      <c r="N23" s="7"/>
      <c r="O23" s="7">
        <v>9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>
        <v>7</v>
      </c>
      <c r="AI23" s="7"/>
      <c r="AJ23" s="7">
        <v>9</v>
      </c>
      <c r="AK23" s="7"/>
      <c r="AL23" s="7"/>
      <c r="AM23" s="7"/>
      <c r="AN23" s="7"/>
      <c r="AO23" s="7">
        <v>7</v>
      </c>
      <c r="AP23" s="7"/>
      <c r="AQ23" s="7"/>
      <c r="AR23" s="7"/>
      <c r="AS23" s="7"/>
      <c r="AT23" s="7"/>
      <c r="AU23" s="35"/>
    </row>
    <row r="24" spans="1:47" s="11" customFormat="1" ht="18" customHeight="1">
      <c r="A24" s="1">
        <v>20</v>
      </c>
      <c r="B24" s="1">
        <v>17590</v>
      </c>
      <c r="C24" s="22" t="s">
        <v>39</v>
      </c>
      <c r="D24" s="1" t="s">
        <v>36</v>
      </c>
      <c r="E24" s="5" t="s">
        <v>18</v>
      </c>
      <c r="F24" s="1" t="s">
        <v>13</v>
      </c>
      <c r="G24" s="1">
        <f t="shared" si="0"/>
        <v>105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>
        <v>5</v>
      </c>
      <c r="AO24" s="1"/>
      <c r="AP24" s="1">
        <v>3</v>
      </c>
      <c r="AQ24" s="1">
        <v>2</v>
      </c>
      <c r="AR24" s="1"/>
      <c r="AS24" s="1"/>
      <c r="AT24" s="1">
        <v>95</v>
      </c>
      <c r="AU24" s="35"/>
    </row>
    <row r="25" spans="1:47" s="11" customFormat="1" ht="18" customHeight="1">
      <c r="A25" s="1">
        <v>21</v>
      </c>
      <c r="B25" s="1">
        <v>2744</v>
      </c>
      <c r="C25" s="5" t="s">
        <v>85</v>
      </c>
      <c r="D25" s="1" t="s">
        <v>36</v>
      </c>
      <c r="E25" s="6" t="s">
        <v>22</v>
      </c>
      <c r="F25" s="1" t="s">
        <v>13</v>
      </c>
      <c r="G25" s="1">
        <f t="shared" si="0"/>
        <v>102</v>
      </c>
      <c r="H25" s="30"/>
      <c r="I25" s="7">
        <v>1</v>
      </c>
      <c r="J25" s="7"/>
      <c r="K25" s="7"/>
      <c r="L25" s="7"/>
      <c r="M25" s="7">
        <v>3</v>
      </c>
      <c r="N25" s="7"/>
      <c r="O25" s="7"/>
      <c r="P25" s="7"/>
      <c r="Q25" s="7"/>
      <c r="R25" s="7"/>
      <c r="S25" s="7">
        <v>31</v>
      </c>
      <c r="T25" s="7"/>
      <c r="U25" s="7"/>
      <c r="V25" s="7"/>
      <c r="W25" s="7">
        <v>15</v>
      </c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>
        <v>11</v>
      </c>
      <c r="AO25" s="7"/>
      <c r="AP25" s="7"/>
      <c r="AQ25" s="7"/>
      <c r="AR25" s="7">
        <v>11</v>
      </c>
      <c r="AS25" s="7"/>
      <c r="AT25" s="7">
        <v>30</v>
      </c>
      <c r="AU25" s="35"/>
    </row>
    <row r="26" spans="1:47" s="11" customFormat="1" ht="18" customHeight="1">
      <c r="A26" s="1">
        <v>22</v>
      </c>
      <c r="B26" s="1">
        <v>55189</v>
      </c>
      <c r="C26" s="5" t="s">
        <v>1188</v>
      </c>
      <c r="D26" s="1" t="s">
        <v>36</v>
      </c>
      <c r="E26" s="6" t="s">
        <v>12</v>
      </c>
      <c r="F26" s="1" t="s">
        <v>15</v>
      </c>
      <c r="G26" s="1">
        <f t="shared" si="0"/>
        <v>100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70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>
        <v>30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35"/>
    </row>
    <row r="27" spans="1:47" s="11" customFormat="1" ht="18" customHeight="1">
      <c r="A27" s="1">
        <v>23</v>
      </c>
      <c r="B27" s="1">
        <v>52006</v>
      </c>
      <c r="C27" s="5" t="s">
        <v>1094</v>
      </c>
      <c r="D27" s="1" t="s">
        <v>36</v>
      </c>
      <c r="E27" s="6" t="s">
        <v>12</v>
      </c>
      <c r="F27" s="1" t="s">
        <v>11</v>
      </c>
      <c r="G27" s="1">
        <f t="shared" si="0"/>
        <v>99</v>
      </c>
      <c r="H27" s="30"/>
      <c r="I27" s="7">
        <v>4</v>
      </c>
      <c r="J27" s="7"/>
      <c r="K27" s="7"/>
      <c r="L27" s="7">
        <v>25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>
        <v>70</v>
      </c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35"/>
    </row>
    <row r="28" spans="1:47" s="11" customFormat="1" ht="18" customHeight="1">
      <c r="A28" s="1">
        <v>24</v>
      </c>
      <c r="B28" s="1">
        <v>6172</v>
      </c>
      <c r="C28" s="5" t="s">
        <v>1680</v>
      </c>
      <c r="D28" s="1" t="s">
        <v>36</v>
      </c>
      <c r="E28" s="6" t="s">
        <v>12</v>
      </c>
      <c r="F28" s="1" t="s">
        <v>14</v>
      </c>
      <c r="G28" s="1">
        <f t="shared" si="0"/>
        <v>96</v>
      </c>
      <c r="H28" s="30"/>
      <c r="I28" s="7"/>
      <c r="J28" s="7"/>
      <c r="K28" s="7"/>
      <c r="L28" s="7">
        <v>13</v>
      </c>
      <c r="M28" s="7"/>
      <c r="N28" s="7"/>
      <c r="O28" s="7"/>
      <c r="P28" s="7"/>
      <c r="Q28" s="7">
        <v>8</v>
      </c>
      <c r="R28" s="7"/>
      <c r="S28" s="7"/>
      <c r="T28" s="7">
        <v>75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35"/>
    </row>
    <row r="29" spans="1:47" s="11" customFormat="1" ht="18" customHeight="1">
      <c r="A29" s="1">
        <v>25</v>
      </c>
      <c r="B29" s="1">
        <v>37651</v>
      </c>
      <c r="C29" s="5" t="s">
        <v>595</v>
      </c>
      <c r="D29" s="1" t="s">
        <v>36</v>
      </c>
      <c r="E29" s="6" t="s">
        <v>12</v>
      </c>
      <c r="F29" s="1" t="s">
        <v>13</v>
      </c>
      <c r="G29" s="1">
        <f t="shared" si="0"/>
        <v>94</v>
      </c>
      <c r="H29" s="30"/>
      <c r="I29" s="7">
        <v>2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7</v>
      </c>
      <c r="V29" s="7"/>
      <c r="W29" s="7"/>
      <c r="X29" s="7"/>
      <c r="Y29" s="7"/>
      <c r="Z29" s="7"/>
      <c r="AA29" s="7"/>
      <c r="AB29" s="7"/>
      <c r="AC29" s="7"/>
      <c r="AD29" s="7">
        <v>60</v>
      </c>
      <c r="AE29" s="7"/>
      <c r="AF29" s="7"/>
      <c r="AG29" s="7"/>
      <c r="AH29" s="7"/>
      <c r="AI29" s="7"/>
      <c r="AJ29" s="7"/>
      <c r="AK29" s="7"/>
      <c r="AL29" s="7"/>
      <c r="AM29" s="7"/>
      <c r="AN29" s="7">
        <v>25</v>
      </c>
      <c r="AO29" s="7"/>
      <c r="AP29" s="7"/>
      <c r="AQ29" s="7"/>
      <c r="AR29" s="7"/>
      <c r="AS29" s="7"/>
      <c r="AT29" s="7"/>
      <c r="AU29" s="35"/>
    </row>
    <row r="30" spans="1:47" s="11" customFormat="1" ht="18" customHeight="1">
      <c r="A30" s="1">
        <v>26</v>
      </c>
      <c r="B30" s="1">
        <v>44319</v>
      </c>
      <c r="C30" s="5" t="s">
        <v>1187</v>
      </c>
      <c r="D30" s="1" t="s">
        <v>36</v>
      </c>
      <c r="E30" s="5" t="s">
        <v>1119</v>
      </c>
      <c r="F30" s="1" t="s">
        <v>15</v>
      </c>
      <c r="G30" s="1">
        <f t="shared" si="0"/>
        <v>93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50</v>
      </c>
      <c r="U30" s="7"/>
      <c r="V30" s="7"/>
      <c r="W30" s="7"/>
      <c r="X30" s="7">
        <v>8</v>
      </c>
      <c r="Y30" s="7"/>
      <c r="Z30" s="7"/>
      <c r="AA30" s="7"/>
      <c r="AB30" s="7"/>
      <c r="AC30" s="7"/>
      <c r="AD30" s="7"/>
      <c r="AE30" s="7">
        <v>35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35"/>
    </row>
    <row r="31" spans="1:47" s="11" customFormat="1" ht="18" customHeight="1">
      <c r="A31" s="1">
        <v>26</v>
      </c>
      <c r="B31" s="1">
        <v>51444</v>
      </c>
      <c r="C31" s="5" t="s">
        <v>1626</v>
      </c>
      <c r="D31" s="1" t="s">
        <v>36</v>
      </c>
      <c r="E31" s="6" t="s">
        <v>1627</v>
      </c>
      <c r="F31" s="1" t="s">
        <v>11</v>
      </c>
      <c r="G31" s="1">
        <f t="shared" si="0"/>
        <v>93</v>
      </c>
      <c r="H31" s="30"/>
      <c r="I31" s="7">
        <v>5</v>
      </c>
      <c r="J31" s="7"/>
      <c r="K31" s="7"/>
      <c r="L31" s="7"/>
      <c r="M31" s="7"/>
      <c r="N31" s="7"/>
      <c r="O31" s="7"/>
      <c r="P31" s="7">
        <v>45</v>
      </c>
      <c r="Q31" s="7">
        <v>40</v>
      </c>
      <c r="R31" s="7"/>
      <c r="S31" s="7"/>
      <c r="T31" s="7"/>
      <c r="U31" s="7"/>
      <c r="V31" s="7">
        <v>3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35"/>
    </row>
    <row r="32" spans="1:47" s="11" customFormat="1" ht="18" customHeight="1">
      <c r="A32" s="1">
        <v>28</v>
      </c>
      <c r="B32" s="1">
        <v>4235</v>
      </c>
      <c r="C32" s="5" t="s">
        <v>479</v>
      </c>
      <c r="D32" s="1" t="s">
        <v>36</v>
      </c>
      <c r="E32" s="6" t="s">
        <v>12</v>
      </c>
      <c r="F32" s="1" t="s">
        <v>239</v>
      </c>
      <c r="G32" s="1">
        <f t="shared" si="0"/>
        <v>90</v>
      </c>
      <c r="H32" s="30"/>
      <c r="I32" s="7"/>
      <c r="J32" s="7"/>
      <c r="K32" s="7"/>
      <c r="L32" s="7"/>
      <c r="M32" s="7"/>
      <c r="N32" s="7"/>
      <c r="O32" s="7"/>
      <c r="P32" s="7">
        <v>36</v>
      </c>
      <c r="Q32" s="7">
        <v>5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7">
        <v>9</v>
      </c>
      <c r="AC32" s="7"/>
      <c r="AD32" s="7"/>
      <c r="AE32" s="7"/>
      <c r="AF32" s="7"/>
      <c r="AG32" s="7"/>
      <c r="AH32" s="7"/>
      <c r="AI32" s="7"/>
      <c r="AJ32" s="7"/>
      <c r="AK32" s="7"/>
      <c r="AL32" s="7">
        <v>40</v>
      </c>
      <c r="AM32" s="7"/>
      <c r="AN32" s="7"/>
      <c r="AO32" s="7"/>
      <c r="AP32" s="7"/>
      <c r="AQ32" s="7"/>
      <c r="AR32" s="7"/>
      <c r="AS32" s="7"/>
      <c r="AT32" s="7"/>
      <c r="AU32" s="35"/>
    </row>
    <row r="33" spans="1:47" s="11" customFormat="1" ht="18" customHeight="1">
      <c r="A33" s="1">
        <v>28</v>
      </c>
      <c r="B33" s="1">
        <v>18284</v>
      </c>
      <c r="C33" s="5" t="s">
        <v>1993</v>
      </c>
      <c r="D33" s="1" t="s">
        <v>36</v>
      </c>
      <c r="E33" s="6" t="s">
        <v>12</v>
      </c>
      <c r="F33" s="1" t="s">
        <v>1515</v>
      </c>
      <c r="G33" s="1">
        <f t="shared" si="0"/>
        <v>90</v>
      </c>
      <c r="H33" s="30"/>
      <c r="I33" s="7"/>
      <c r="J33" s="7"/>
      <c r="K33" s="7"/>
      <c r="L33" s="7"/>
      <c r="M33" s="7"/>
      <c r="N33" s="7"/>
      <c r="O33" s="7"/>
      <c r="P33" s="7">
        <v>55</v>
      </c>
      <c r="Q33" s="7">
        <v>35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35"/>
    </row>
    <row r="34" spans="1:47" s="11" customFormat="1" ht="18" customHeight="1">
      <c r="A34" s="1">
        <v>30</v>
      </c>
      <c r="B34" s="1">
        <v>14323</v>
      </c>
      <c r="C34" s="5" t="s">
        <v>644</v>
      </c>
      <c r="D34" s="1" t="s">
        <v>36</v>
      </c>
      <c r="E34" s="6" t="s">
        <v>12</v>
      </c>
      <c r="F34" s="1" t="s">
        <v>437</v>
      </c>
      <c r="G34" s="1">
        <f t="shared" si="0"/>
        <v>89</v>
      </c>
      <c r="H34" s="30"/>
      <c r="I34" s="7">
        <v>9</v>
      </c>
      <c r="J34" s="7"/>
      <c r="K34" s="7">
        <v>60</v>
      </c>
      <c r="L34" s="7"/>
      <c r="M34" s="7"/>
      <c r="N34" s="7"/>
      <c r="O34" s="7">
        <v>10</v>
      </c>
      <c r="P34" s="7"/>
      <c r="Q34" s="7"/>
      <c r="R34" s="7">
        <v>9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>
        <v>1</v>
      </c>
      <c r="AP34" s="7"/>
      <c r="AQ34" s="7"/>
      <c r="AR34" s="7"/>
      <c r="AS34" s="7"/>
      <c r="AT34" s="7"/>
      <c r="AU34" s="35"/>
    </row>
    <row r="35" spans="1:47" s="11" customFormat="1" ht="18" customHeight="1">
      <c r="A35" s="1">
        <v>31</v>
      </c>
      <c r="B35" s="1">
        <v>9221</v>
      </c>
      <c r="C35" s="5" t="s">
        <v>1678</v>
      </c>
      <c r="D35" s="1" t="s">
        <v>36</v>
      </c>
      <c r="E35" s="6" t="s">
        <v>1679</v>
      </c>
      <c r="F35" s="1" t="s">
        <v>15</v>
      </c>
      <c r="G35" s="1">
        <f t="shared" si="0"/>
        <v>88</v>
      </c>
      <c r="H35" s="30"/>
      <c r="I35" s="7">
        <v>8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80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35"/>
    </row>
    <row r="36" spans="1:47" s="11" customFormat="1" ht="18" customHeight="1">
      <c r="A36" s="1">
        <v>32</v>
      </c>
      <c r="B36" s="1">
        <v>54750</v>
      </c>
      <c r="C36" s="5" t="s">
        <v>1093</v>
      </c>
      <c r="D36" s="1" t="s">
        <v>36</v>
      </c>
      <c r="E36" s="6" t="s">
        <v>975</v>
      </c>
      <c r="F36" s="1" t="s">
        <v>11</v>
      </c>
      <c r="G36" s="1">
        <f t="shared" si="0"/>
        <v>83</v>
      </c>
      <c r="H36" s="30"/>
      <c r="I36" s="7">
        <v>8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>
        <v>75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35"/>
    </row>
    <row r="37" spans="1:47" s="11" customFormat="1" ht="18" customHeight="1">
      <c r="A37" s="1">
        <v>33</v>
      </c>
      <c r="B37" s="1">
        <v>4137</v>
      </c>
      <c r="C37" s="5" t="s">
        <v>2227</v>
      </c>
      <c r="D37" s="1" t="s">
        <v>36</v>
      </c>
      <c r="E37" s="6" t="s">
        <v>2228</v>
      </c>
      <c r="F37" s="1" t="s">
        <v>606</v>
      </c>
      <c r="G37" s="1">
        <f t="shared" ref="G37:G68" si="1">SUM(I37:AT37)</f>
        <v>80</v>
      </c>
      <c r="H37" s="30"/>
      <c r="I37" s="7"/>
      <c r="J37" s="7"/>
      <c r="K37" s="7">
        <v>80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35"/>
    </row>
    <row r="38" spans="1:47" s="11" customFormat="1" ht="18" customHeight="1">
      <c r="A38" s="1">
        <v>34</v>
      </c>
      <c r="B38" s="1">
        <v>51301</v>
      </c>
      <c r="C38" s="5" t="s">
        <v>1474</v>
      </c>
      <c r="D38" s="1" t="s">
        <v>36</v>
      </c>
      <c r="E38" s="6" t="s">
        <v>1063</v>
      </c>
      <c r="F38" s="1" t="s">
        <v>11</v>
      </c>
      <c r="G38" s="1">
        <f t="shared" si="1"/>
        <v>76</v>
      </c>
      <c r="H38" s="30"/>
      <c r="I38" s="7">
        <v>6</v>
      </c>
      <c r="J38" s="7"/>
      <c r="K38" s="7"/>
      <c r="L38" s="7"/>
      <c r="M38" s="7"/>
      <c r="N38" s="7"/>
      <c r="O38" s="7"/>
      <c r="P38" s="7"/>
      <c r="Q38" s="7">
        <v>15</v>
      </c>
      <c r="R38" s="7"/>
      <c r="S38" s="7"/>
      <c r="T38" s="7"/>
      <c r="U38" s="7"/>
      <c r="V38" s="7">
        <v>25</v>
      </c>
      <c r="W38" s="7"/>
      <c r="X38" s="7"/>
      <c r="Y38" s="7">
        <v>30</v>
      </c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35"/>
    </row>
    <row r="39" spans="1:47" s="11" customFormat="1" ht="18" customHeight="1">
      <c r="A39" s="1">
        <v>34</v>
      </c>
      <c r="B39" s="1">
        <v>23674</v>
      </c>
      <c r="C39" s="5" t="s">
        <v>1230</v>
      </c>
      <c r="D39" s="1" t="s">
        <v>36</v>
      </c>
      <c r="E39" s="6" t="s">
        <v>12</v>
      </c>
      <c r="F39" s="1" t="s">
        <v>14</v>
      </c>
      <c r="G39" s="1">
        <f t="shared" si="1"/>
        <v>76</v>
      </c>
      <c r="H39" s="30"/>
      <c r="I39" s="7">
        <v>10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6</v>
      </c>
      <c r="AA39" s="7"/>
      <c r="AB39" s="7"/>
      <c r="AC39" s="7">
        <v>60</v>
      </c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35"/>
    </row>
    <row r="40" spans="1:47" s="11" customFormat="1" ht="18" customHeight="1">
      <c r="A40" s="1">
        <v>36</v>
      </c>
      <c r="B40" s="1">
        <v>57075</v>
      </c>
      <c r="C40" s="5" t="s">
        <v>850</v>
      </c>
      <c r="D40" s="1" t="s">
        <v>36</v>
      </c>
      <c r="E40" s="6" t="s">
        <v>12</v>
      </c>
      <c r="F40" s="1" t="s">
        <v>13</v>
      </c>
      <c r="G40" s="1">
        <f t="shared" si="1"/>
        <v>75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>
        <v>75</v>
      </c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35"/>
    </row>
    <row r="41" spans="1:47" s="11" customFormat="1" ht="18" customHeight="1">
      <c r="A41" s="1">
        <v>36</v>
      </c>
      <c r="B41" s="1">
        <v>13000</v>
      </c>
      <c r="C41" s="5" t="s">
        <v>1620</v>
      </c>
      <c r="D41" s="1" t="s">
        <v>36</v>
      </c>
      <c r="E41" s="6" t="s">
        <v>12</v>
      </c>
      <c r="F41" s="1" t="s">
        <v>11</v>
      </c>
      <c r="G41" s="1">
        <f t="shared" si="1"/>
        <v>75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>
        <v>75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35"/>
    </row>
    <row r="42" spans="1:47" s="11" customFormat="1" ht="18" customHeight="1">
      <c r="A42" s="1">
        <v>36</v>
      </c>
      <c r="B42" s="1">
        <v>40827</v>
      </c>
      <c r="C42" s="5" t="s">
        <v>2229</v>
      </c>
      <c r="D42" s="1" t="s">
        <v>36</v>
      </c>
      <c r="E42" s="6" t="s">
        <v>2148</v>
      </c>
      <c r="F42" s="1" t="s">
        <v>437</v>
      </c>
      <c r="G42" s="1">
        <f t="shared" si="1"/>
        <v>75</v>
      </c>
      <c r="H42" s="30"/>
      <c r="I42" s="7"/>
      <c r="J42" s="7"/>
      <c r="K42" s="7">
        <v>75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35"/>
    </row>
    <row r="43" spans="1:47" s="11" customFormat="1" ht="18" customHeight="1">
      <c r="A43" s="1">
        <v>39</v>
      </c>
      <c r="B43" s="1">
        <v>2792</v>
      </c>
      <c r="C43" s="5" t="s">
        <v>594</v>
      </c>
      <c r="D43" s="1" t="s">
        <v>36</v>
      </c>
      <c r="E43" s="6" t="s">
        <v>12</v>
      </c>
      <c r="F43" s="1" t="s">
        <v>13</v>
      </c>
      <c r="G43" s="1">
        <f t="shared" si="1"/>
        <v>70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>
        <v>30</v>
      </c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>
        <v>40</v>
      </c>
      <c r="AO43" s="7"/>
      <c r="AP43" s="7"/>
      <c r="AQ43" s="7"/>
      <c r="AR43" s="7"/>
      <c r="AS43" s="7"/>
      <c r="AT43" s="7"/>
      <c r="AU43" s="35"/>
    </row>
    <row r="44" spans="1:47" s="11" customFormat="1" ht="18" customHeight="1">
      <c r="A44" s="1">
        <v>39</v>
      </c>
      <c r="B44" s="1">
        <v>40412</v>
      </c>
      <c r="C44" s="5" t="s">
        <v>640</v>
      </c>
      <c r="D44" s="1" t="s">
        <v>36</v>
      </c>
      <c r="E44" s="6" t="s">
        <v>12</v>
      </c>
      <c r="F44" s="1" t="s">
        <v>606</v>
      </c>
      <c r="G44" s="1">
        <f t="shared" si="1"/>
        <v>70</v>
      </c>
      <c r="H44" s="30"/>
      <c r="I44" s="7"/>
      <c r="J44" s="7"/>
      <c r="K44" s="7">
        <v>55</v>
      </c>
      <c r="L44" s="7"/>
      <c r="M44" s="7"/>
      <c r="N44" s="7"/>
      <c r="O44" s="7">
        <v>6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>
        <v>4</v>
      </c>
      <c r="AL44" s="7"/>
      <c r="AM44" s="7"/>
      <c r="AN44" s="7"/>
      <c r="AO44" s="7">
        <v>5</v>
      </c>
      <c r="AP44" s="7"/>
      <c r="AQ44" s="7"/>
      <c r="AR44" s="7"/>
      <c r="AS44" s="7"/>
      <c r="AT44" s="7"/>
      <c r="AU44" s="35"/>
    </row>
    <row r="45" spans="1:47" s="11" customFormat="1" ht="18" customHeight="1">
      <c r="A45" s="1">
        <v>39</v>
      </c>
      <c r="B45" s="1">
        <v>62667</v>
      </c>
      <c r="C45" s="5" t="s">
        <v>2230</v>
      </c>
      <c r="D45" s="1" t="s">
        <v>36</v>
      </c>
      <c r="E45" s="6" t="s">
        <v>2216</v>
      </c>
      <c r="F45" s="1" t="s">
        <v>698</v>
      </c>
      <c r="G45" s="1">
        <f t="shared" si="1"/>
        <v>70</v>
      </c>
      <c r="H45" s="30"/>
      <c r="I45" s="7"/>
      <c r="J45" s="7"/>
      <c r="K45" s="7">
        <v>70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35"/>
    </row>
    <row r="46" spans="1:47" s="11" customFormat="1" ht="18" customHeight="1">
      <c r="A46" s="1">
        <v>42</v>
      </c>
      <c r="B46" s="1">
        <v>46479</v>
      </c>
      <c r="C46" s="5" t="s">
        <v>799</v>
      </c>
      <c r="D46" s="1" t="s">
        <v>36</v>
      </c>
      <c r="E46" s="6" t="s">
        <v>12</v>
      </c>
      <c r="F46" s="1" t="s">
        <v>606</v>
      </c>
      <c r="G46" s="1">
        <f t="shared" si="1"/>
        <v>66</v>
      </c>
      <c r="H46" s="30"/>
      <c r="I46" s="7"/>
      <c r="J46" s="7"/>
      <c r="K46" s="7">
        <v>50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>
        <v>10</v>
      </c>
      <c r="AI46" s="7"/>
      <c r="AJ46" s="7">
        <v>6</v>
      </c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35"/>
    </row>
    <row r="47" spans="1:47" s="11" customFormat="1" ht="18" customHeight="1">
      <c r="A47" s="1">
        <v>43</v>
      </c>
      <c r="B47" s="1">
        <v>11650</v>
      </c>
      <c r="C47" s="5" t="s">
        <v>1622</v>
      </c>
      <c r="D47" s="1" t="s">
        <v>36</v>
      </c>
      <c r="E47" s="6" t="s">
        <v>12</v>
      </c>
      <c r="F47" s="1" t="s">
        <v>255</v>
      </c>
      <c r="G47" s="1">
        <f t="shared" si="1"/>
        <v>65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65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35"/>
    </row>
    <row r="48" spans="1:47" s="11" customFormat="1" ht="18" customHeight="1">
      <c r="A48" s="1">
        <v>43</v>
      </c>
      <c r="B48" s="1">
        <v>27643</v>
      </c>
      <c r="C48" s="5" t="s">
        <v>1681</v>
      </c>
      <c r="D48" s="1" t="s">
        <v>36</v>
      </c>
      <c r="E48" s="6" t="s">
        <v>1119</v>
      </c>
      <c r="F48" s="1" t="s">
        <v>15</v>
      </c>
      <c r="G48" s="1">
        <f t="shared" si="1"/>
        <v>65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65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35"/>
    </row>
    <row r="49" spans="1:47" s="11" customFormat="1" ht="18" customHeight="1">
      <c r="A49" s="1">
        <v>43</v>
      </c>
      <c r="B49" s="1">
        <v>10822</v>
      </c>
      <c r="C49" s="5" t="s">
        <v>2157</v>
      </c>
      <c r="D49" s="1" t="s">
        <v>36</v>
      </c>
      <c r="E49" s="6" t="s">
        <v>1476</v>
      </c>
      <c r="F49" s="1" t="s">
        <v>11</v>
      </c>
      <c r="G49" s="1">
        <f t="shared" si="1"/>
        <v>65</v>
      </c>
      <c r="H49" s="30"/>
      <c r="I49" s="7"/>
      <c r="J49" s="7"/>
      <c r="K49" s="7"/>
      <c r="L49" s="7"/>
      <c r="M49" s="7"/>
      <c r="N49" s="7">
        <v>65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35"/>
    </row>
    <row r="50" spans="1:47" s="11" customFormat="1" ht="18" customHeight="1">
      <c r="A50" s="1">
        <v>46</v>
      </c>
      <c r="B50" s="1">
        <v>14655</v>
      </c>
      <c r="C50" s="5" t="s">
        <v>1277</v>
      </c>
      <c r="D50" s="1" t="s">
        <v>36</v>
      </c>
      <c r="E50" s="6" t="s">
        <v>1278</v>
      </c>
      <c r="F50" s="1" t="s">
        <v>439</v>
      </c>
      <c r="G50" s="1">
        <f t="shared" si="1"/>
        <v>63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>
        <v>3</v>
      </c>
      <c r="S50" s="7"/>
      <c r="T50" s="7"/>
      <c r="U50" s="7"/>
      <c r="V50" s="7"/>
      <c r="W50" s="7"/>
      <c r="X50" s="7"/>
      <c r="Y50" s="7"/>
      <c r="Z50" s="7"/>
      <c r="AA50" s="7">
        <v>60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35"/>
    </row>
    <row r="51" spans="1:47" s="11" customFormat="1" ht="18" customHeight="1">
      <c r="A51" s="1">
        <v>47</v>
      </c>
      <c r="B51" s="1">
        <v>59467</v>
      </c>
      <c r="C51" s="5" t="s">
        <v>794</v>
      </c>
      <c r="D51" s="1" t="s">
        <v>36</v>
      </c>
      <c r="E51" s="6" t="s">
        <v>12</v>
      </c>
      <c r="F51" s="1" t="s">
        <v>437</v>
      </c>
      <c r="G51" s="1">
        <f t="shared" si="1"/>
        <v>61</v>
      </c>
      <c r="H51" s="30"/>
      <c r="I51" s="7">
        <v>6</v>
      </c>
      <c r="J51" s="7"/>
      <c r="K51" s="7">
        <v>45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>
        <v>5</v>
      </c>
      <c r="AI51" s="7"/>
      <c r="AJ51" s="7">
        <v>5</v>
      </c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35"/>
    </row>
    <row r="52" spans="1:47" s="11" customFormat="1" ht="18" customHeight="1">
      <c r="A52" s="1">
        <v>48</v>
      </c>
      <c r="B52" s="1">
        <v>43086</v>
      </c>
      <c r="C52" s="5" t="s">
        <v>1682</v>
      </c>
      <c r="D52" s="1" t="s">
        <v>36</v>
      </c>
      <c r="E52" s="6" t="s">
        <v>1119</v>
      </c>
      <c r="F52" s="1" t="s">
        <v>15</v>
      </c>
      <c r="G52" s="1">
        <f t="shared" si="1"/>
        <v>60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60</v>
      </c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35"/>
    </row>
    <row r="53" spans="1:47" s="11" customFormat="1" ht="18" customHeight="1">
      <c r="A53" s="1">
        <v>48</v>
      </c>
      <c r="B53" s="1">
        <v>57206</v>
      </c>
      <c r="C53" s="5" t="s">
        <v>2158</v>
      </c>
      <c r="D53" s="1" t="s">
        <v>36</v>
      </c>
      <c r="E53" s="6" t="s">
        <v>12</v>
      </c>
      <c r="F53" s="1" t="s">
        <v>11</v>
      </c>
      <c r="G53" s="1">
        <f t="shared" si="1"/>
        <v>60</v>
      </c>
      <c r="H53" s="30"/>
      <c r="I53" s="7"/>
      <c r="J53" s="7"/>
      <c r="K53" s="7"/>
      <c r="L53" s="7"/>
      <c r="M53" s="7"/>
      <c r="N53" s="7">
        <v>60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35"/>
    </row>
    <row r="54" spans="1:47" s="11" customFormat="1" ht="18" customHeight="1">
      <c r="A54" s="1">
        <v>50</v>
      </c>
      <c r="B54" s="1">
        <v>46355</v>
      </c>
      <c r="C54" s="5" t="s">
        <v>333</v>
      </c>
      <c r="D54" s="1" t="s">
        <v>36</v>
      </c>
      <c r="E54" s="6" t="s">
        <v>325</v>
      </c>
      <c r="F54" s="1" t="s">
        <v>17</v>
      </c>
      <c r="G54" s="1">
        <f t="shared" si="1"/>
        <v>59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>
        <v>50</v>
      </c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>
        <v>4</v>
      </c>
      <c r="AQ54" s="7">
        <v>5</v>
      </c>
      <c r="AR54" s="7"/>
      <c r="AS54" s="7"/>
      <c r="AT54" s="7"/>
      <c r="AU54" s="35"/>
    </row>
    <row r="55" spans="1:47" s="11" customFormat="1" ht="18" customHeight="1">
      <c r="A55" s="1">
        <v>51</v>
      </c>
      <c r="B55" s="1">
        <v>54361</v>
      </c>
      <c r="C55" s="5" t="s">
        <v>1097</v>
      </c>
      <c r="D55" s="1" t="s">
        <v>36</v>
      </c>
      <c r="E55" s="6" t="s">
        <v>961</v>
      </c>
      <c r="F55" s="1" t="s">
        <v>11</v>
      </c>
      <c r="G55" s="1">
        <f t="shared" si="1"/>
        <v>55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>
        <v>55</v>
      </c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35"/>
    </row>
    <row r="56" spans="1:47" s="11" customFormat="1" ht="18" customHeight="1">
      <c r="A56" s="1">
        <v>51</v>
      </c>
      <c r="B56" s="1">
        <v>4115</v>
      </c>
      <c r="C56" s="5" t="s">
        <v>1279</v>
      </c>
      <c r="D56" s="1" t="s">
        <v>36</v>
      </c>
      <c r="E56" s="6" t="s">
        <v>1280</v>
      </c>
      <c r="F56" s="1" t="s">
        <v>439</v>
      </c>
      <c r="G56" s="1">
        <f t="shared" si="1"/>
        <v>55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>
        <v>55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35"/>
    </row>
    <row r="57" spans="1:47" s="11" customFormat="1" ht="18" customHeight="1">
      <c r="A57" s="1">
        <v>51</v>
      </c>
      <c r="B57" s="1">
        <v>56951</v>
      </c>
      <c r="C57" s="5" t="s">
        <v>1683</v>
      </c>
      <c r="D57" s="1" t="s">
        <v>36</v>
      </c>
      <c r="E57" s="6" t="s">
        <v>12</v>
      </c>
      <c r="F57" s="1" t="s">
        <v>15</v>
      </c>
      <c r="G57" s="1">
        <f t="shared" si="1"/>
        <v>55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55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35"/>
    </row>
    <row r="58" spans="1:47" s="11" customFormat="1" ht="18" customHeight="1">
      <c r="A58" s="1">
        <v>51</v>
      </c>
      <c r="B58" s="1">
        <v>60383</v>
      </c>
      <c r="C58" s="5" t="s">
        <v>2159</v>
      </c>
      <c r="D58" s="1" t="s">
        <v>36</v>
      </c>
      <c r="E58" s="6" t="s">
        <v>12</v>
      </c>
      <c r="F58" s="1" t="s">
        <v>11</v>
      </c>
      <c r="G58" s="1">
        <f t="shared" si="1"/>
        <v>55</v>
      </c>
      <c r="H58" s="30"/>
      <c r="I58" s="7"/>
      <c r="J58" s="7"/>
      <c r="K58" s="7"/>
      <c r="L58" s="7"/>
      <c r="M58" s="7"/>
      <c r="N58" s="7">
        <v>55</v>
      </c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35"/>
    </row>
    <row r="59" spans="1:47" s="11" customFormat="1" ht="18" customHeight="1">
      <c r="A59" s="1">
        <v>55</v>
      </c>
      <c r="B59" s="1">
        <v>36425</v>
      </c>
      <c r="C59" s="5" t="s">
        <v>1190</v>
      </c>
      <c r="D59" s="1" t="s">
        <v>36</v>
      </c>
      <c r="E59" s="6" t="s">
        <v>12</v>
      </c>
      <c r="F59" s="1" t="s">
        <v>15</v>
      </c>
      <c r="G59" s="1">
        <f t="shared" si="1"/>
        <v>55</v>
      </c>
      <c r="H59" s="30"/>
      <c r="I59" s="7"/>
      <c r="J59" s="7"/>
      <c r="K59" s="7"/>
      <c r="L59" s="7">
        <v>35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20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35"/>
    </row>
    <row r="60" spans="1:47" s="11" customFormat="1" ht="18" customHeight="1">
      <c r="A60" s="1">
        <v>56</v>
      </c>
      <c r="B60" s="1">
        <v>25558</v>
      </c>
      <c r="C60" s="5" t="s">
        <v>2160</v>
      </c>
      <c r="D60" s="1" t="s">
        <v>36</v>
      </c>
      <c r="E60" s="6" t="s">
        <v>2161</v>
      </c>
      <c r="F60" s="1" t="s">
        <v>11</v>
      </c>
      <c r="G60" s="1">
        <f t="shared" si="1"/>
        <v>53</v>
      </c>
      <c r="H60" s="30"/>
      <c r="I60" s="7">
        <v>3</v>
      </c>
      <c r="J60" s="7"/>
      <c r="K60" s="7"/>
      <c r="L60" s="7"/>
      <c r="M60" s="7"/>
      <c r="N60" s="7">
        <v>50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35"/>
    </row>
    <row r="61" spans="1:47" s="11" customFormat="1" ht="18" customHeight="1">
      <c r="A61" s="1">
        <v>57</v>
      </c>
      <c r="B61" s="1">
        <v>51321</v>
      </c>
      <c r="C61" s="5" t="s">
        <v>1098</v>
      </c>
      <c r="D61" s="1" t="s">
        <v>36</v>
      </c>
      <c r="E61" s="6" t="s">
        <v>1099</v>
      </c>
      <c r="F61" s="1" t="s">
        <v>11</v>
      </c>
      <c r="G61" s="1">
        <f t="shared" si="1"/>
        <v>50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>
        <v>50</v>
      </c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35"/>
    </row>
    <row r="62" spans="1:47" s="11" customFormat="1" ht="18" customHeight="1">
      <c r="A62" s="1">
        <v>58</v>
      </c>
      <c r="B62" s="1">
        <v>25746</v>
      </c>
      <c r="C62" s="5" t="s">
        <v>1232</v>
      </c>
      <c r="D62" s="1" t="s">
        <v>36</v>
      </c>
      <c r="E62" s="6" t="s">
        <v>12</v>
      </c>
      <c r="F62" s="1" t="s">
        <v>15</v>
      </c>
      <c r="G62" s="1">
        <f t="shared" si="1"/>
        <v>50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>
        <v>50</v>
      </c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35"/>
    </row>
    <row r="63" spans="1:47" s="11" customFormat="1" ht="18" customHeight="1">
      <c r="A63" s="1">
        <v>59</v>
      </c>
      <c r="B63" s="1">
        <v>12523</v>
      </c>
      <c r="C63" s="5" t="s">
        <v>1284</v>
      </c>
      <c r="D63" s="1" t="s">
        <v>36</v>
      </c>
      <c r="E63" s="6" t="s">
        <v>12</v>
      </c>
      <c r="F63" s="1" t="s">
        <v>1267</v>
      </c>
      <c r="G63" s="1">
        <f t="shared" si="1"/>
        <v>47</v>
      </c>
      <c r="H63" s="30"/>
      <c r="I63" s="7">
        <v>10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37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35"/>
    </row>
    <row r="64" spans="1:47" s="11" customFormat="1" ht="18" customHeight="1">
      <c r="A64" s="1">
        <v>60</v>
      </c>
      <c r="B64" s="1">
        <v>17688</v>
      </c>
      <c r="C64" s="5" t="s">
        <v>1281</v>
      </c>
      <c r="D64" s="1" t="s">
        <v>36</v>
      </c>
      <c r="E64" s="6" t="s">
        <v>1282</v>
      </c>
      <c r="F64" s="1" t="s">
        <v>439</v>
      </c>
      <c r="G64" s="1">
        <f t="shared" si="1"/>
        <v>45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>
        <v>45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35"/>
    </row>
    <row r="65" spans="1:47" s="11" customFormat="1" ht="18" customHeight="1">
      <c r="A65" s="1">
        <v>60</v>
      </c>
      <c r="B65" s="1">
        <v>47821</v>
      </c>
      <c r="C65" s="5" t="s">
        <v>1684</v>
      </c>
      <c r="D65" s="1" t="s">
        <v>36</v>
      </c>
      <c r="E65" s="6" t="s">
        <v>12</v>
      </c>
      <c r="F65" s="1" t="s">
        <v>15</v>
      </c>
      <c r="G65" s="1">
        <f t="shared" si="1"/>
        <v>45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45</v>
      </c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35"/>
    </row>
    <row r="66" spans="1:47" s="11" customFormat="1" ht="18" customHeight="1">
      <c r="A66" s="1">
        <v>62</v>
      </c>
      <c r="B66" s="1">
        <v>60399</v>
      </c>
      <c r="C66" s="5" t="s">
        <v>415</v>
      </c>
      <c r="D66" s="1" t="s">
        <v>36</v>
      </c>
      <c r="E66" s="6" t="s">
        <v>381</v>
      </c>
      <c r="F66" s="1" t="s">
        <v>16</v>
      </c>
      <c r="G66" s="1">
        <f t="shared" si="1"/>
        <v>44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9</v>
      </c>
      <c r="AH66" s="7"/>
      <c r="AI66" s="7"/>
      <c r="AJ66" s="7"/>
      <c r="AK66" s="7"/>
      <c r="AL66" s="7"/>
      <c r="AM66" s="7">
        <v>35</v>
      </c>
      <c r="AN66" s="7"/>
      <c r="AO66" s="7"/>
      <c r="AP66" s="7"/>
      <c r="AQ66" s="7"/>
      <c r="AR66" s="7"/>
      <c r="AS66" s="7"/>
      <c r="AT66" s="7"/>
      <c r="AU66" s="35"/>
    </row>
    <row r="67" spans="1:47" s="11" customFormat="1" ht="18" customHeight="1">
      <c r="A67" s="1">
        <v>63</v>
      </c>
      <c r="B67" s="1">
        <v>62671</v>
      </c>
      <c r="C67" s="5" t="s">
        <v>2231</v>
      </c>
      <c r="D67" s="1" t="s">
        <v>36</v>
      </c>
      <c r="E67" s="6" t="s">
        <v>2216</v>
      </c>
      <c r="F67" s="1" t="s">
        <v>698</v>
      </c>
      <c r="G67" s="1">
        <f t="shared" si="1"/>
        <v>43</v>
      </c>
      <c r="H67" s="30"/>
      <c r="I67" s="7"/>
      <c r="J67" s="7">
        <v>3</v>
      </c>
      <c r="K67" s="7">
        <v>40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35"/>
    </row>
    <row r="68" spans="1:47" s="11" customFormat="1" ht="18" customHeight="1">
      <c r="A68" s="1">
        <v>64</v>
      </c>
      <c r="B68" s="1">
        <v>11809</v>
      </c>
      <c r="C68" s="5" t="s">
        <v>1686</v>
      </c>
      <c r="D68" s="1" t="s">
        <v>36</v>
      </c>
      <c r="E68" s="6" t="s">
        <v>12</v>
      </c>
      <c r="F68" s="1" t="s">
        <v>1221</v>
      </c>
      <c r="G68" s="1">
        <f t="shared" si="1"/>
        <v>42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>
        <v>35</v>
      </c>
      <c r="U68" s="7"/>
      <c r="V68" s="7"/>
      <c r="W68" s="7"/>
      <c r="X68" s="7">
        <v>7</v>
      </c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35"/>
    </row>
    <row r="69" spans="1:47" s="11" customFormat="1" ht="18" customHeight="1">
      <c r="A69" s="1">
        <v>65</v>
      </c>
      <c r="B69" s="1">
        <v>16165</v>
      </c>
      <c r="C69" s="5" t="s">
        <v>84</v>
      </c>
      <c r="D69" s="1" t="s">
        <v>36</v>
      </c>
      <c r="E69" s="6" t="s">
        <v>12</v>
      </c>
      <c r="F69" s="1" t="s">
        <v>8</v>
      </c>
      <c r="G69" s="1">
        <f t="shared" ref="G69:G103" si="2">SUM(I69:AT69)</f>
        <v>40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>
        <v>40</v>
      </c>
      <c r="AU69" s="35"/>
    </row>
    <row r="70" spans="1:47" s="11" customFormat="1" ht="18" customHeight="1">
      <c r="A70" s="1">
        <v>65</v>
      </c>
      <c r="B70" s="1">
        <v>17777</v>
      </c>
      <c r="C70" s="5" t="s">
        <v>1233</v>
      </c>
      <c r="D70" s="1" t="s">
        <v>36</v>
      </c>
      <c r="E70" s="6" t="s">
        <v>12</v>
      </c>
      <c r="F70" s="1" t="s">
        <v>14</v>
      </c>
      <c r="G70" s="1">
        <f t="shared" si="2"/>
        <v>40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>
        <v>40</v>
      </c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35"/>
    </row>
    <row r="71" spans="1:47" s="11" customFormat="1" ht="18" customHeight="1">
      <c r="A71" s="1">
        <v>65</v>
      </c>
      <c r="B71" s="1">
        <v>19545</v>
      </c>
      <c r="C71" s="5" t="s">
        <v>1283</v>
      </c>
      <c r="D71" s="1" t="s">
        <v>36</v>
      </c>
      <c r="E71" s="6" t="s">
        <v>744</v>
      </c>
      <c r="F71" s="1" t="s">
        <v>439</v>
      </c>
      <c r="G71" s="1">
        <f t="shared" si="2"/>
        <v>40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>
        <v>40</v>
      </c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35"/>
    </row>
    <row r="72" spans="1:47" s="11" customFormat="1" ht="18" customHeight="1">
      <c r="A72" s="1">
        <v>65</v>
      </c>
      <c r="B72" s="1">
        <v>27474</v>
      </c>
      <c r="C72" s="5" t="s">
        <v>1685</v>
      </c>
      <c r="D72" s="1" t="s">
        <v>36</v>
      </c>
      <c r="E72" s="6" t="s">
        <v>12</v>
      </c>
      <c r="F72" s="1" t="s">
        <v>15</v>
      </c>
      <c r="G72" s="1">
        <f t="shared" si="2"/>
        <v>40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>
        <v>40</v>
      </c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35"/>
    </row>
    <row r="73" spans="1:47" s="11" customFormat="1" ht="18" customHeight="1">
      <c r="A73" s="1">
        <v>65</v>
      </c>
      <c r="B73" s="1">
        <v>27106</v>
      </c>
      <c r="C73" s="5" t="s">
        <v>1234</v>
      </c>
      <c r="D73" s="1" t="s">
        <v>36</v>
      </c>
      <c r="E73" s="6" t="s">
        <v>12</v>
      </c>
      <c r="F73" s="1" t="s">
        <v>14</v>
      </c>
      <c r="G73" s="1">
        <f t="shared" si="2"/>
        <v>40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5</v>
      </c>
      <c r="Y73" s="7"/>
      <c r="Z73" s="7"/>
      <c r="AA73" s="7"/>
      <c r="AB73" s="7"/>
      <c r="AC73" s="7">
        <v>35</v>
      </c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35"/>
    </row>
    <row r="74" spans="1:47" s="11" customFormat="1" ht="18" customHeight="1">
      <c r="A74" s="1">
        <v>65</v>
      </c>
      <c r="B74" s="1">
        <v>23724</v>
      </c>
      <c r="C74" s="5" t="s">
        <v>481</v>
      </c>
      <c r="D74" s="1" t="s">
        <v>36</v>
      </c>
      <c r="E74" s="6" t="s">
        <v>12</v>
      </c>
      <c r="F74" s="1" t="s">
        <v>239</v>
      </c>
      <c r="G74" s="1">
        <f t="shared" si="2"/>
        <v>40</v>
      </c>
      <c r="H74" s="30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>
        <v>30</v>
      </c>
      <c r="AM74" s="7"/>
      <c r="AN74" s="7"/>
      <c r="AO74" s="7"/>
      <c r="AP74" s="7"/>
      <c r="AQ74" s="7"/>
      <c r="AR74" s="7"/>
      <c r="AS74" s="7"/>
      <c r="AT74" s="7"/>
      <c r="AU74" s="35"/>
    </row>
    <row r="75" spans="1:47" s="11" customFormat="1" ht="18" customHeight="1">
      <c r="A75" s="1">
        <v>65</v>
      </c>
      <c r="B75" s="1">
        <v>51349</v>
      </c>
      <c r="C75" s="5" t="s">
        <v>731</v>
      </c>
      <c r="D75" s="1" t="s">
        <v>36</v>
      </c>
      <c r="E75" s="6" t="s">
        <v>732</v>
      </c>
      <c r="F75" s="1" t="s">
        <v>698</v>
      </c>
      <c r="G75" s="1">
        <f t="shared" si="2"/>
        <v>40</v>
      </c>
      <c r="H75" s="30"/>
      <c r="I75" s="7">
        <v>10</v>
      </c>
      <c r="J75" s="7">
        <v>4</v>
      </c>
      <c r="K75" s="7">
        <v>25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>
        <v>1</v>
      </c>
      <c r="AL75" s="7"/>
      <c r="AM75" s="7"/>
      <c r="AN75" s="7"/>
      <c r="AO75" s="7"/>
      <c r="AP75" s="7"/>
      <c r="AQ75" s="7"/>
      <c r="AR75" s="7"/>
      <c r="AS75" s="7"/>
      <c r="AT75" s="7"/>
      <c r="AU75" s="35"/>
    </row>
    <row r="76" spans="1:47" s="11" customFormat="1" ht="18" customHeight="1">
      <c r="A76" s="1">
        <v>65</v>
      </c>
      <c r="B76" s="1">
        <v>51874</v>
      </c>
      <c r="C76" s="5" t="s">
        <v>2142</v>
      </c>
      <c r="D76" s="1" t="s">
        <v>36</v>
      </c>
      <c r="E76" s="6" t="s">
        <v>12</v>
      </c>
      <c r="F76" s="1" t="s">
        <v>437</v>
      </c>
      <c r="G76" s="1">
        <f t="shared" si="2"/>
        <v>40</v>
      </c>
      <c r="H76" s="30"/>
      <c r="I76" s="7">
        <v>2</v>
      </c>
      <c r="J76" s="7"/>
      <c r="K76" s="7">
        <v>35</v>
      </c>
      <c r="L76" s="7"/>
      <c r="M76" s="7"/>
      <c r="N76" s="7"/>
      <c r="O76" s="7">
        <v>3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35"/>
    </row>
    <row r="77" spans="1:47" s="11" customFormat="1" ht="18" customHeight="1">
      <c r="A77" s="1">
        <v>73</v>
      </c>
      <c r="B77" s="1">
        <v>19085</v>
      </c>
      <c r="C77" s="5" t="s">
        <v>598</v>
      </c>
      <c r="D77" s="1" t="s">
        <v>36</v>
      </c>
      <c r="E77" s="6" t="s">
        <v>576</v>
      </c>
      <c r="F77" s="1" t="s">
        <v>13</v>
      </c>
      <c r="G77" s="1">
        <f t="shared" si="2"/>
        <v>38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35</v>
      </c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>
        <v>3</v>
      </c>
      <c r="AO77" s="7"/>
      <c r="AP77" s="7"/>
      <c r="AQ77" s="7"/>
      <c r="AR77" s="7"/>
      <c r="AS77" s="7"/>
      <c r="AT77" s="7"/>
      <c r="AU77" s="35"/>
    </row>
    <row r="78" spans="1:47" s="11" customFormat="1" ht="18" customHeight="1">
      <c r="A78" s="1">
        <v>73</v>
      </c>
      <c r="B78" s="1">
        <v>24091</v>
      </c>
      <c r="C78" s="5" t="s">
        <v>2037</v>
      </c>
      <c r="D78" s="1" t="s">
        <v>36</v>
      </c>
      <c r="E78" s="6" t="s">
        <v>12</v>
      </c>
      <c r="F78" s="1" t="s">
        <v>14</v>
      </c>
      <c r="G78" s="1">
        <f t="shared" si="2"/>
        <v>38</v>
      </c>
      <c r="H78" s="30"/>
      <c r="I78" s="7">
        <v>9</v>
      </c>
      <c r="J78" s="7"/>
      <c r="K78" s="7"/>
      <c r="L78" s="7"/>
      <c r="M78" s="7"/>
      <c r="N78" s="7"/>
      <c r="O78" s="7"/>
      <c r="P78" s="7">
        <v>29</v>
      </c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35"/>
    </row>
    <row r="79" spans="1:47" s="11" customFormat="1" ht="18" customHeight="1">
      <c r="A79" s="1">
        <v>75</v>
      </c>
      <c r="B79" s="1">
        <v>58690</v>
      </c>
      <c r="C79" s="5" t="s">
        <v>480</v>
      </c>
      <c r="D79" s="1" t="s">
        <v>36</v>
      </c>
      <c r="E79" s="6" t="s">
        <v>12</v>
      </c>
      <c r="F79" s="1" t="s">
        <v>447</v>
      </c>
      <c r="G79" s="1">
        <f t="shared" si="2"/>
        <v>35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>
        <v>35</v>
      </c>
      <c r="AM79" s="7"/>
      <c r="AN79" s="7"/>
      <c r="AO79" s="7"/>
      <c r="AP79" s="7"/>
      <c r="AQ79" s="7"/>
      <c r="AR79" s="7"/>
      <c r="AS79" s="7"/>
      <c r="AT79" s="7"/>
      <c r="AU79" s="35"/>
    </row>
    <row r="80" spans="1:47" s="11" customFormat="1" ht="18" customHeight="1">
      <c r="A80" s="1">
        <v>75</v>
      </c>
      <c r="B80" s="1">
        <v>24069</v>
      </c>
      <c r="C80" s="5" t="s">
        <v>1285</v>
      </c>
      <c r="D80" s="1" t="s">
        <v>36</v>
      </c>
      <c r="E80" s="6" t="s">
        <v>12</v>
      </c>
      <c r="F80" s="1" t="s">
        <v>1267</v>
      </c>
      <c r="G80" s="1">
        <f t="shared" si="2"/>
        <v>35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35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35"/>
    </row>
    <row r="81" spans="1:47" s="11" customFormat="1" ht="18" customHeight="1">
      <c r="A81" s="1">
        <v>77</v>
      </c>
      <c r="B81" s="1">
        <v>44459</v>
      </c>
      <c r="C81" s="5" t="s">
        <v>1286</v>
      </c>
      <c r="D81" s="1" t="s">
        <v>36</v>
      </c>
      <c r="E81" s="6" t="s">
        <v>12</v>
      </c>
      <c r="F81" s="1" t="s">
        <v>439</v>
      </c>
      <c r="G81" s="1">
        <f t="shared" si="2"/>
        <v>33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>
        <v>33</v>
      </c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35"/>
    </row>
    <row r="82" spans="1:47" s="11" customFormat="1" ht="18" customHeight="1">
      <c r="A82" s="1">
        <v>77</v>
      </c>
      <c r="B82" s="1">
        <v>57003</v>
      </c>
      <c r="C82" s="5" t="s">
        <v>478</v>
      </c>
      <c r="D82" s="1" t="s">
        <v>36</v>
      </c>
      <c r="E82" s="6" t="s">
        <v>12</v>
      </c>
      <c r="F82" s="1" t="s">
        <v>239</v>
      </c>
      <c r="G82" s="1">
        <f t="shared" si="2"/>
        <v>33</v>
      </c>
      <c r="H82" s="30"/>
      <c r="I82" s="7">
        <v>8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>
        <v>25</v>
      </c>
      <c r="AM82" s="7"/>
      <c r="AN82" s="7"/>
      <c r="AO82" s="7"/>
      <c r="AP82" s="7"/>
      <c r="AQ82" s="7"/>
      <c r="AR82" s="7"/>
      <c r="AS82" s="7"/>
      <c r="AT82" s="7"/>
      <c r="AU82" s="35"/>
    </row>
    <row r="83" spans="1:47" s="11" customFormat="1" ht="18" customHeight="1">
      <c r="A83" s="1">
        <v>79</v>
      </c>
      <c r="B83" s="1">
        <v>31102</v>
      </c>
      <c r="C83" s="5" t="s">
        <v>1995</v>
      </c>
      <c r="D83" s="1" t="s">
        <v>36</v>
      </c>
      <c r="E83" s="6" t="s">
        <v>12</v>
      </c>
      <c r="F83" s="1" t="s">
        <v>255</v>
      </c>
      <c r="G83" s="1">
        <f t="shared" si="2"/>
        <v>32</v>
      </c>
      <c r="H83" s="30"/>
      <c r="I83" s="7">
        <v>7</v>
      </c>
      <c r="J83" s="7"/>
      <c r="K83" s="7"/>
      <c r="L83" s="7"/>
      <c r="M83" s="7"/>
      <c r="N83" s="7"/>
      <c r="O83" s="7"/>
      <c r="P83" s="7"/>
      <c r="Q83" s="7">
        <v>25</v>
      </c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35"/>
    </row>
    <row r="84" spans="1:47" s="11" customFormat="1" ht="18" customHeight="1">
      <c r="A84" s="1">
        <v>80</v>
      </c>
      <c r="B84" s="1">
        <v>42101</v>
      </c>
      <c r="C84" s="5" t="s">
        <v>1287</v>
      </c>
      <c r="D84" s="1" t="s">
        <v>36</v>
      </c>
      <c r="E84" s="6" t="s">
        <v>12</v>
      </c>
      <c r="F84" s="1" t="s">
        <v>439</v>
      </c>
      <c r="G84" s="1">
        <f t="shared" si="2"/>
        <v>31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>
        <v>31</v>
      </c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35"/>
    </row>
    <row r="85" spans="1:47" s="11" customFormat="1" ht="18" customHeight="1">
      <c r="A85" s="1">
        <v>80</v>
      </c>
      <c r="B85" s="1">
        <v>6972</v>
      </c>
      <c r="C85" s="5" t="s">
        <v>1687</v>
      </c>
      <c r="D85" s="1" t="s">
        <v>36</v>
      </c>
      <c r="E85" s="6" t="s">
        <v>12</v>
      </c>
      <c r="F85" s="1" t="s">
        <v>15</v>
      </c>
      <c r="G85" s="1">
        <f t="shared" si="2"/>
        <v>31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>
        <v>25</v>
      </c>
      <c r="U85" s="7"/>
      <c r="V85" s="7"/>
      <c r="W85" s="7"/>
      <c r="X85" s="7">
        <v>6</v>
      </c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35"/>
    </row>
    <row r="86" spans="1:47" s="11" customFormat="1" ht="18" customHeight="1">
      <c r="A86" s="1">
        <v>82</v>
      </c>
      <c r="B86" s="1">
        <v>58000</v>
      </c>
      <c r="C86" s="5" t="s">
        <v>416</v>
      </c>
      <c r="D86" s="1" t="s">
        <v>36</v>
      </c>
      <c r="E86" s="6" t="s">
        <v>12</v>
      </c>
      <c r="F86" s="1" t="s">
        <v>16</v>
      </c>
      <c r="G86" s="1">
        <f t="shared" si="2"/>
        <v>30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>
        <v>30</v>
      </c>
      <c r="AN86" s="7"/>
      <c r="AO86" s="7"/>
      <c r="AP86" s="7"/>
      <c r="AQ86" s="7"/>
      <c r="AR86" s="7"/>
      <c r="AS86" s="7"/>
      <c r="AT86" s="7"/>
      <c r="AU86" s="35"/>
    </row>
    <row r="87" spans="1:47" s="11" customFormat="1" ht="18" customHeight="1">
      <c r="A87" s="1">
        <v>82</v>
      </c>
      <c r="B87" s="1">
        <v>44552</v>
      </c>
      <c r="C87" s="5" t="s">
        <v>482</v>
      </c>
      <c r="D87" s="1" t="s">
        <v>36</v>
      </c>
      <c r="E87" s="6" t="s">
        <v>453</v>
      </c>
      <c r="F87" s="1" t="s">
        <v>447</v>
      </c>
      <c r="G87" s="1">
        <f t="shared" si="2"/>
        <v>30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>
        <v>10</v>
      </c>
      <c r="AC87" s="7"/>
      <c r="AD87" s="7"/>
      <c r="AE87" s="7"/>
      <c r="AF87" s="7"/>
      <c r="AG87" s="7"/>
      <c r="AH87" s="7"/>
      <c r="AI87" s="7"/>
      <c r="AJ87" s="7"/>
      <c r="AK87" s="7"/>
      <c r="AL87" s="7">
        <v>20</v>
      </c>
      <c r="AM87" s="7"/>
      <c r="AN87" s="7"/>
      <c r="AO87" s="7"/>
      <c r="AP87" s="7"/>
      <c r="AQ87" s="7"/>
      <c r="AR87" s="7"/>
      <c r="AS87" s="7"/>
      <c r="AT87" s="7"/>
      <c r="AU87" s="35"/>
    </row>
    <row r="88" spans="1:47" s="11" customFormat="1" ht="18" customHeight="1">
      <c r="A88" s="1">
        <v>82</v>
      </c>
      <c r="B88" s="1">
        <v>49854</v>
      </c>
      <c r="C88" s="5" t="s">
        <v>1288</v>
      </c>
      <c r="D88" s="1" t="s">
        <v>36</v>
      </c>
      <c r="E88" s="6" t="s">
        <v>1270</v>
      </c>
      <c r="F88" s="1" t="s">
        <v>439</v>
      </c>
      <c r="G88" s="1">
        <f t="shared" si="2"/>
        <v>30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>
        <v>30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35"/>
    </row>
    <row r="89" spans="1:47" s="11" customFormat="1" ht="18" customHeight="1">
      <c r="A89" s="1">
        <v>82</v>
      </c>
      <c r="B89" s="1">
        <v>47838</v>
      </c>
      <c r="C89" s="5" t="s">
        <v>1994</v>
      </c>
      <c r="D89" s="1" t="s">
        <v>36</v>
      </c>
      <c r="E89" s="6" t="s">
        <v>12</v>
      </c>
      <c r="F89" s="1" t="s">
        <v>11</v>
      </c>
      <c r="G89" s="1">
        <f t="shared" si="2"/>
        <v>30</v>
      </c>
      <c r="H89" s="30"/>
      <c r="I89" s="7"/>
      <c r="J89" s="7"/>
      <c r="K89" s="7"/>
      <c r="L89" s="7"/>
      <c r="M89" s="7"/>
      <c r="N89" s="7"/>
      <c r="O89" s="7"/>
      <c r="P89" s="7"/>
      <c r="Q89" s="7">
        <v>30</v>
      </c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35"/>
    </row>
    <row r="90" spans="1:47" s="11" customFormat="1" ht="18" customHeight="1">
      <c r="A90" s="1">
        <v>82</v>
      </c>
      <c r="B90" s="1">
        <v>16341</v>
      </c>
      <c r="C90" s="5" t="s">
        <v>2203</v>
      </c>
      <c r="D90" s="1" t="s">
        <v>36</v>
      </c>
      <c r="E90" s="6" t="s">
        <v>12</v>
      </c>
      <c r="F90" s="1" t="s">
        <v>15</v>
      </c>
      <c r="G90" s="1">
        <f t="shared" si="2"/>
        <v>30</v>
      </c>
      <c r="H90" s="30"/>
      <c r="I90" s="7"/>
      <c r="J90" s="7"/>
      <c r="K90" s="7"/>
      <c r="L90" s="7">
        <v>30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35"/>
    </row>
    <row r="91" spans="1:47" s="11" customFormat="1" ht="18" customHeight="1">
      <c r="A91" s="1">
        <v>82</v>
      </c>
      <c r="B91" s="1">
        <v>30913</v>
      </c>
      <c r="C91" s="5" t="s">
        <v>635</v>
      </c>
      <c r="D91" s="1" t="s">
        <v>36</v>
      </c>
      <c r="E91" s="6" t="s">
        <v>12</v>
      </c>
      <c r="F91" s="1" t="s">
        <v>437</v>
      </c>
      <c r="G91" s="1">
        <f t="shared" si="2"/>
        <v>30</v>
      </c>
      <c r="H91" s="30"/>
      <c r="I91" s="7">
        <v>3</v>
      </c>
      <c r="J91" s="7">
        <v>15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>
        <v>2</v>
      </c>
      <c r="AI91" s="7"/>
      <c r="AJ91" s="7"/>
      <c r="AK91" s="7"/>
      <c r="AL91" s="7"/>
      <c r="AM91" s="7"/>
      <c r="AN91" s="7"/>
      <c r="AO91" s="7">
        <v>10</v>
      </c>
      <c r="AP91" s="7"/>
      <c r="AQ91" s="7"/>
      <c r="AR91" s="7"/>
      <c r="AS91" s="7"/>
      <c r="AT91" s="7"/>
      <c r="AU91" s="35"/>
    </row>
    <row r="92" spans="1:47" s="11" customFormat="1" ht="18" customHeight="1">
      <c r="A92" s="1">
        <v>88</v>
      </c>
      <c r="B92" s="1">
        <v>32213</v>
      </c>
      <c r="C92" s="5" t="s">
        <v>637</v>
      </c>
      <c r="D92" s="1" t="s">
        <v>36</v>
      </c>
      <c r="E92" s="6" t="s">
        <v>12</v>
      </c>
      <c r="F92" s="1" t="s">
        <v>437</v>
      </c>
      <c r="G92" s="1">
        <f t="shared" si="2"/>
        <v>29</v>
      </c>
      <c r="H92" s="30"/>
      <c r="I92" s="7">
        <v>7</v>
      </c>
      <c r="J92" s="7"/>
      <c r="K92" s="7"/>
      <c r="L92" s="7"/>
      <c r="M92" s="7"/>
      <c r="N92" s="7"/>
      <c r="O92" s="7">
        <v>8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>
        <v>4</v>
      </c>
      <c r="AI92" s="7"/>
      <c r="AJ92" s="7">
        <v>2</v>
      </c>
      <c r="AK92" s="7"/>
      <c r="AL92" s="7"/>
      <c r="AM92" s="7"/>
      <c r="AN92" s="7"/>
      <c r="AO92" s="7">
        <v>8</v>
      </c>
      <c r="AP92" s="7"/>
      <c r="AQ92" s="7"/>
      <c r="AR92" s="7"/>
      <c r="AS92" s="7"/>
      <c r="AT92" s="7"/>
      <c r="AU92" s="35"/>
    </row>
    <row r="93" spans="1:47" s="11" customFormat="1" ht="18" customHeight="1">
      <c r="A93" s="1">
        <v>89</v>
      </c>
      <c r="B93" s="1">
        <v>49309</v>
      </c>
      <c r="C93" s="5" t="s">
        <v>596</v>
      </c>
      <c r="D93" s="1" t="s">
        <v>36</v>
      </c>
      <c r="E93" s="6" t="s">
        <v>12</v>
      </c>
      <c r="F93" s="1" t="s">
        <v>13</v>
      </c>
      <c r="G93" s="1">
        <f t="shared" si="2"/>
        <v>28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>
        <v>11</v>
      </c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>
        <v>17</v>
      </c>
      <c r="AO93" s="7"/>
      <c r="AP93" s="7"/>
      <c r="AQ93" s="7"/>
      <c r="AR93" s="7"/>
      <c r="AS93" s="7"/>
      <c r="AT93" s="7"/>
      <c r="AU93" s="35"/>
    </row>
    <row r="94" spans="1:47" s="11" customFormat="1" ht="18" customHeight="1">
      <c r="A94" s="1">
        <v>90</v>
      </c>
      <c r="B94" s="1">
        <v>59486</v>
      </c>
      <c r="C94" s="5" t="s">
        <v>1475</v>
      </c>
      <c r="D94" s="1" t="s">
        <v>36</v>
      </c>
      <c r="E94" s="6" t="s">
        <v>1465</v>
      </c>
      <c r="F94" s="1" t="s">
        <v>11</v>
      </c>
      <c r="G94" s="1">
        <f t="shared" si="2"/>
        <v>27.5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>
        <v>27.5</v>
      </c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35"/>
    </row>
    <row r="95" spans="1:47" s="11" customFormat="1" ht="18" customHeight="1">
      <c r="A95" s="1">
        <v>91</v>
      </c>
      <c r="B95" s="1">
        <v>43688</v>
      </c>
      <c r="C95" s="5" t="s">
        <v>2040</v>
      </c>
      <c r="D95" s="1" t="s">
        <v>36</v>
      </c>
      <c r="E95" s="6" t="s">
        <v>12</v>
      </c>
      <c r="F95" s="1" t="s">
        <v>255</v>
      </c>
      <c r="G95" s="1">
        <f t="shared" si="2"/>
        <v>26</v>
      </c>
      <c r="H95" s="30"/>
      <c r="I95" s="7">
        <v>8</v>
      </c>
      <c r="J95" s="7"/>
      <c r="K95" s="7"/>
      <c r="L95" s="7"/>
      <c r="M95" s="7"/>
      <c r="N95" s="7"/>
      <c r="O95" s="7"/>
      <c r="P95" s="7">
        <v>18</v>
      </c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35"/>
    </row>
    <row r="96" spans="1:47" s="11" customFormat="1" ht="18" customHeight="1">
      <c r="A96" s="1">
        <v>92</v>
      </c>
      <c r="B96" s="1">
        <v>37650</v>
      </c>
      <c r="C96" s="5" t="s">
        <v>123</v>
      </c>
      <c r="D96" s="1" t="s">
        <v>36</v>
      </c>
      <c r="E96" s="6" t="s">
        <v>124</v>
      </c>
      <c r="F96" s="1" t="s">
        <v>13</v>
      </c>
      <c r="G96" s="1">
        <f t="shared" si="2"/>
        <v>25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>
        <v>25</v>
      </c>
      <c r="AS96" s="7"/>
      <c r="AT96" s="7"/>
      <c r="AU96" s="35"/>
    </row>
    <row r="97" spans="1:47" s="11" customFormat="1" ht="18" customHeight="1">
      <c r="A97" s="1">
        <v>92</v>
      </c>
      <c r="B97" s="1">
        <v>24122</v>
      </c>
      <c r="C97" s="5" t="s">
        <v>417</v>
      </c>
      <c r="D97" s="1" t="s">
        <v>36</v>
      </c>
      <c r="E97" s="6" t="s">
        <v>12</v>
      </c>
      <c r="F97" s="1" t="s">
        <v>16</v>
      </c>
      <c r="G97" s="1">
        <f t="shared" si="2"/>
        <v>25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>
        <v>25</v>
      </c>
      <c r="AN97" s="7"/>
      <c r="AO97" s="7"/>
      <c r="AP97" s="7"/>
      <c r="AQ97" s="7"/>
      <c r="AR97" s="7"/>
      <c r="AS97" s="7"/>
      <c r="AT97" s="7"/>
      <c r="AU97" s="35"/>
    </row>
    <row r="98" spans="1:47" s="11" customFormat="1" ht="18" customHeight="1">
      <c r="A98" s="1">
        <v>92</v>
      </c>
      <c r="B98" s="1">
        <v>57232</v>
      </c>
      <c r="C98" s="5" t="s">
        <v>913</v>
      </c>
      <c r="D98" s="1" t="s">
        <v>36</v>
      </c>
      <c r="E98" s="6" t="s">
        <v>12</v>
      </c>
      <c r="F98" s="1" t="s">
        <v>11</v>
      </c>
      <c r="G98" s="1">
        <f t="shared" si="2"/>
        <v>25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>
        <v>25</v>
      </c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35"/>
    </row>
    <row r="99" spans="1:47" s="11" customFormat="1" ht="18" customHeight="1">
      <c r="A99" s="1">
        <v>92</v>
      </c>
      <c r="B99" s="1">
        <v>31451</v>
      </c>
      <c r="C99" s="5" t="s">
        <v>483</v>
      </c>
      <c r="D99" s="1" t="s">
        <v>36</v>
      </c>
      <c r="E99" s="6" t="s">
        <v>12</v>
      </c>
      <c r="F99" s="1" t="s">
        <v>447</v>
      </c>
      <c r="G99" s="1">
        <f t="shared" si="2"/>
        <v>25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8</v>
      </c>
      <c r="AC99" s="7"/>
      <c r="AD99" s="7"/>
      <c r="AE99" s="7"/>
      <c r="AF99" s="7"/>
      <c r="AG99" s="7"/>
      <c r="AH99" s="7"/>
      <c r="AI99" s="7"/>
      <c r="AJ99" s="7"/>
      <c r="AK99" s="7"/>
      <c r="AL99" s="7">
        <v>17</v>
      </c>
      <c r="AM99" s="7"/>
      <c r="AN99" s="7"/>
      <c r="AO99" s="7"/>
      <c r="AP99" s="7"/>
      <c r="AQ99" s="7"/>
      <c r="AR99" s="7"/>
      <c r="AS99" s="7"/>
      <c r="AT99" s="7"/>
      <c r="AU99" s="35"/>
    </row>
    <row r="100" spans="1:47" s="11" customFormat="1" ht="18" customHeight="1">
      <c r="A100" s="1">
        <v>92</v>
      </c>
      <c r="B100" s="1">
        <v>44457</v>
      </c>
      <c r="C100" s="5" t="s">
        <v>1289</v>
      </c>
      <c r="D100" s="1" t="s">
        <v>36</v>
      </c>
      <c r="E100" s="6" t="s">
        <v>1270</v>
      </c>
      <c r="F100" s="1" t="s">
        <v>439</v>
      </c>
      <c r="G100" s="1">
        <f t="shared" si="2"/>
        <v>25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>
        <v>25</v>
      </c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35"/>
    </row>
    <row r="101" spans="1:47" s="11" customFormat="1" ht="18" customHeight="1">
      <c r="A101" s="1">
        <v>92</v>
      </c>
      <c r="B101" s="1">
        <v>53275</v>
      </c>
      <c r="C101" s="5" t="s">
        <v>1189</v>
      </c>
      <c r="D101" s="1" t="s">
        <v>36</v>
      </c>
      <c r="E101" s="6" t="s">
        <v>549</v>
      </c>
      <c r="F101" s="1" t="s">
        <v>15</v>
      </c>
      <c r="G101" s="1">
        <f t="shared" si="2"/>
        <v>25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>
        <v>25</v>
      </c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35"/>
    </row>
    <row r="102" spans="1:47" s="11" customFormat="1" ht="18" customHeight="1">
      <c r="A102" s="1">
        <v>92</v>
      </c>
      <c r="B102" s="1">
        <v>37011</v>
      </c>
      <c r="C102" s="5" t="s">
        <v>1290</v>
      </c>
      <c r="D102" s="1" t="s">
        <v>36</v>
      </c>
      <c r="E102" s="6" t="s">
        <v>12</v>
      </c>
      <c r="F102" s="1" t="s">
        <v>1267</v>
      </c>
      <c r="G102" s="1">
        <f t="shared" si="2"/>
        <v>25</v>
      </c>
      <c r="H102" s="30"/>
      <c r="I102" s="7">
        <v>5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>
        <v>20</v>
      </c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35"/>
    </row>
    <row r="103" spans="1:47" s="11" customFormat="1" ht="18" customHeight="1">
      <c r="A103" s="1">
        <v>99</v>
      </c>
      <c r="B103" s="1">
        <v>9101</v>
      </c>
      <c r="C103" s="5" t="s">
        <v>1191</v>
      </c>
      <c r="D103" s="1" t="s">
        <v>36</v>
      </c>
      <c r="E103" s="6" t="s">
        <v>12</v>
      </c>
      <c r="F103" s="1" t="s">
        <v>15</v>
      </c>
      <c r="G103" s="1">
        <f t="shared" si="2"/>
        <v>23</v>
      </c>
      <c r="H103" s="30"/>
      <c r="I103" s="7">
        <v>6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>
        <v>17</v>
      </c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35"/>
    </row>
    <row r="104" spans="1:47" s="11" customFormat="1" ht="18" customHeight="1">
      <c r="A104" s="1">
        <v>99</v>
      </c>
      <c r="B104" s="1">
        <v>31958</v>
      </c>
      <c r="C104" s="5" t="s">
        <v>2468</v>
      </c>
      <c r="D104" s="1" t="s">
        <v>36</v>
      </c>
      <c r="E104" s="6" t="s">
        <v>12</v>
      </c>
      <c r="F104" s="1" t="s">
        <v>8</v>
      </c>
      <c r="G104" s="1">
        <f>SUM(I104:AS104)</f>
        <v>23</v>
      </c>
      <c r="H104" s="30"/>
      <c r="I104" s="7">
        <v>3</v>
      </c>
      <c r="J104" s="7">
        <v>20</v>
      </c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35"/>
    </row>
    <row r="105" spans="1:47" s="11" customFormat="1" ht="18" customHeight="1">
      <c r="A105" s="1">
        <v>101</v>
      </c>
      <c r="B105" s="1">
        <v>38011</v>
      </c>
      <c r="C105" s="5" t="s">
        <v>484</v>
      </c>
      <c r="D105" s="1" t="s">
        <v>36</v>
      </c>
      <c r="E105" s="6" t="s">
        <v>12</v>
      </c>
      <c r="F105" s="1" t="s">
        <v>447</v>
      </c>
      <c r="G105" s="1">
        <f t="shared" ref="G105:G128" si="3">SUM(I105:AT105)</f>
        <v>22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>
        <v>7</v>
      </c>
      <c r="AC105" s="7"/>
      <c r="AD105" s="7"/>
      <c r="AE105" s="7"/>
      <c r="AF105" s="7"/>
      <c r="AG105" s="7"/>
      <c r="AH105" s="7"/>
      <c r="AI105" s="7"/>
      <c r="AJ105" s="7"/>
      <c r="AK105" s="7"/>
      <c r="AL105" s="7">
        <v>15</v>
      </c>
      <c r="AM105" s="7"/>
      <c r="AN105" s="7"/>
      <c r="AO105" s="7"/>
      <c r="AP105" s="7"/>
      <c r="AQ105" s="7"/>
      <c r="AR105" s="7"/>
      <c r="AS105" s="7"/>
      <c r="AT105" s="7"/>
      <c r="AU105" s="35"/>
    </row>
    <row r="106" spans="1:47" s="11" customFormat="1" ht="18" customHeight="1">
      <c r="A106" s="1">
        <v>101</v>
      </c>
      <c r="B106" s="1">
        <v>54366</v>
      </c>
      <c r="C106" s="5" t="s">
        <v>2038</v>
      </c>
      <c r="D106" s="1" t="s">
        <v>36</v>
      </c>
      <c r="E106" s="6" t="s">
        <v>12</v>
      </c>
      <c r="F106" s="1" t="s">
        <v>1515</v>
      </c>
      <c r="G106" s="1">
        <f t="shared" si="3"/>
        <v>22</v>
      </c>
      <c r="H106" s="30"/>
      <c r="I106" s="7"/>
      <c r="J106" s="7"/>
      <c r="K106" s="7"/>
      <c r="L106" s="7"/>
      <c r="M106" s="7"/>
      <c r="N106" s="7"/>
      <c r="O106" s="7"/>
      <c r="P106" s="7">
        <v>22</v>
      </c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35"/>
    </row>
    <row r="107" spans="1:47" s="11" customFormat="1" ht="18" customHeight="1">
      <c r="A107" s="1">
        <v>103</v>
      </c>
      <c r="B107" s="1">
        <v>60412</v>
      </c>
      <c r="C107" s="5" t="s">
        <v>418</v>
      </c>
      <c r="D107" s="1" t="s">
        <v>36</v>
      </c>
      <c r="E107" s="6" t="s">
        <v>381</v>
      </c>
      <c r="F107" s="1" t="s">
        <v>16</v>
      </c>
      <c r="G107" s="1">
        <f t="shared" si="3"/>
        <v>20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>
        <v>20</v>
      </c>
      <c r="AN107" s="7"/>
      <c r="AO107" s="7"/>
      <c r="AP107" s="7"/>
      <c r="AQ107" s="7"/>
      <c r="AR107" s="7"/>
      <c r="AS107" s="7"/>
      <c r="AT107" s="7"/>
      <c r="AU107" s="35"/>
    </row>
    <row r="108" spans="1:47" s="11" customFormat="1" ht="18" customHeight="1">
      <c r="A108" s="1">
        <v>103</v>
      </c>
      <c r="B108" s="1">
        <v>62089</v>
      </c>
      <c r="C108" s="5" t="s">
        <v>1999</v>
      </c>
      <c r="D108" s="1" t="s">
        <v>36</v>
      </c>
      <c r="E108" s="6" t="s">
        <v>12</v>
      </c>
      <c r="F108" s="1" t="s">
        <v>1515</v>
      </c>
      <c r="G108" s="1">
        <f t="shared" si="3"/>
        <v>20</v>
      </c>
      <c r="H108" s="30"/>
      <c r="I108" s="7"/>
      <c r="J108" s="7"/>
      <c r="K108" s="7"/>
      <c r="L108" s="7"/>
      <c r="M108" s="7"/>
      <c r="N108" s="7"/>
      <c r="O108" s="7"/>
      <c r="P108" s="7">
        <v>13</v>
      </c>
      <c r="Q108" s="7">
        <v>7</v>
      </c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35"/>
    </row>
    <row r="109" spans="1:47" s="11" customFormat="1" ht="18" customHeight="1">
      <c r="A109" s="1">
        <v>103</v>
      </c>
      <c r="B109" s="1">
        <v>40135</v>
      </c>
      <c r="C109" s="5" t="s">
        <v>2039</v>
      </c>
      <c r="D109" s="1" t="s">
        <v>36</v>
      </c>
      <c r="E109" s="6" t="s">
        <v>12</v>
      </c>
      <c r="F109" s="1" t="s">
        <v>772</v>
      </c>
      <c r="G109" s="1">
        <f t="shared" si="3"/>
        <v>20</v>
      </c>
      <c r="H109" s="30"/>
      <c r="I109" s="7"/>
      <c r="J109" s="7"/>
      <c r="K109" s="7"/>
      <c r="L109" s="7"/>
      <c r="M109" s="7"/>
      <c r="N109" s="7"/>
      <c r="O109" s="7"/>
      <c r="P109" s="7">
        <v>20</v>
      </c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35"/>
    </row>
    <row r="110" spans="1:47" s="11" customFormat="1" ht="18" customHeight="1">
      <c r="A110" s="1">
        <v>103</v>
      </c>
      <c r="B110" s="1">
        <v>50863</v>
      </c>
      <c r="C110" s="5" t="s">
        <v>726</v>
      </c>
      <c r="D110" s="1" t="s">
        <v>36</v>
      </c>
      <c r="E110" s="6" t="s">
        <v>12</v>
      </c>
      <c r="F110" s="1" t="s">
        <v>8</v>
      </c>
      <c r="G110" s="1">
        <f t="shared" si="3"/>
        <v>20</v>
      </c>
      <c r="H110" s="30"/>
      <c r="I110" s="7">
        <v>10</v>
      </c>
      <c r="J110" s="7"/>
      <c r="K110" s="7"/>
      <c r="L110" s="7"/>
      <c r="M110" s="7"/>
      <c r="N110" s="7"/>
      <c r="O110" s="7"/>
      <c r="P110" s="7"/>
      <c r="Q110" s="7"/>
      <c r="R110" s="7">
        <v>4</v>
      </c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>
        <v>6</v>
      </c>
      <c r="AL110" s="7"/>
      <c r="AM110" s="7"/>
      <c r="AN110" s="7"/>
      <c r="AO110" s="7"/>
      <c r="AP110" s="7"/>
      <c r="AQ110" s="7"/>
      <c r="AR110" s="7"/>
      <c r="AS110" s="7"/>
      <c r="AT110" s="7"/>
      <c r="AU110" s="35"/>
    </row>
    <row r="111" spans="1:47" s="11" customFormat="1" ht="18" customHeight="1">
      <c r="A111" s="1">
        <v>103</v>
      </c>
      <c r="B111" s="1">
        <v>30295</v>
      </c>
      <c r="C111" s="5" t="s">
        <v>2207</v>
      </c>
      <c r="D111" s="1" t="s">
        <v>36</v>
      </c>
      <c r="E111" s="6" t="s">
        <v>12</v>
      </c>
      <c r="F111" s="1" t="s">
        <v>15</v>
      </c>
      <c r="G111" s="1">
        <f t="shared" si="3"/>
        <v>20</v>
      </c>
      <c r="H111" s="30"/>
      <c r="I111" s="7"/>
      <c r="J111" s="7"/>
      <c r="K111" s="7"/>
      <c r="L111" s="7">
        <v>20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35"/>
    </row>
    <row r="112" spans="1:47" s="11" customFormat="1" ht="18" customHeight="1">
      <c r="A112" s="1">
        <v>108</v>
      </c>
      <c r="B112" s="1">
        <v>51286</v>
      </c>
      <c r="C112" s="5" t="s">
        <v>729</v>
      </c>
      <c r="D112" s="1" t="s">
        <v>36</v>
      </c>
      <c r="E112" s="6" t="s">
        <v>12</v>
      </c>
      <c r="F112" s="1" t="s">
        <v>8</v>
      </c>
      <c r="G112" s="1">
        <f t="shared" si="3"/>
        <v>19</v>
      </c>
      <c r="H112" s="30"/>
      <c r="I112" s="7">
        <v>9</v>
      </c>
      <c r="J112" s="7">
        <v>5</v>
      </c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>
        <v>5</v>
      </c>
      <c r="AL112" s="7"/>
      <c r="AM112" s="7"/>
      <c r="AN112" s="7"/>
      <c r="AO112" s="7"/>
      <c r="AP112" s="7"/>
      <c r="AQ112" s="7"/>
      <c r="AR112" s="7"/>
      <c r="AS112" s="7"/>
      <c r="AT112" s="7"/>
      <c r="AU112" s="35"/>
    </row>
    <row r="113" spans="1:47" s="11" customFormat="1" ht="18" customHeight="1">
      <c r="A113" s="1">
        <v>109</v>
      </c>
      <c r="B113" s="1">
        <v>14553</v>
      </c>
      <c r="C113" s="5" t="s">
        <v>727</v>
      </c>
      <c r="D113" s="1" t="s">
        <v>36</v>
      </c>
      <c r="E113" s="6" t="s">
        <v>12</v>
      </c>
      <c r="F113" s="1" t="s">
        <v>460</v>
      </c>
      <c r="G113" s="1">
        <f t="shared" si="3"/>
        <v>18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>
        <v>8</v>
      </c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>
        <v>10</v>
      </c>
      <c r="AL113" s="7"/>
      <c r="AM113" s="7"/>
      <c r="AN113" s="7"/>
      <c r="AO113" s="7"/>
      <c r="AP113" s="7"/>
      <c r="AQ113" s="7"/>
      <c r="AR113" s="7"/>
      <c r="AS113" s="7"/>
      <c r="AT113" s="7"/>
      <c r="AU113" s="35"/>
    </row>
    <row r="114" spans="1:47" s="11" customFormat="1" ht="18" customHeight="1">
      <c r="A114" s="1">
        <v>109</v>
      </c>
      <c r="B114" s="1">
        <v>58052</v>
      </c>
      <c r="C114" s="5" t="s">
        <v>639</v>
      </c>
      <c r="D114" s="1" t="s">
        <v>36</v>
      </c>
      <c r="E114" s="6" t="s">
        <v>12</v>
      </c>
      <c r="F114" s="1" t="s">
        <v>437</v>
      </c>
      <c r="G114" s="1">
        <f t="shared" si="3"/>
        <v>18</v>
      </c>
      <c r="H114" s="30"/>
      <c r="I114" s="7">
        <v>5</v>
      </c>
      <c r="J114" s="7"/>
      <c r="K114" s="7"/>
      <c r="L114" s="7"/>
      <c r="M114" s="7"/>
      <c r="N114" s="7"/>
      <c r="O114" s="7">
        <v>7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>
        <v>6</v>
      </c>
      <c r="AP114" s="7"/>
      <c r="AQ114" s="7"/>
      <c r="AR114" s="7"/>
      <c r="AS114" s="7"/>
      <c r="AT114" s="7"/>
      <c r="AU114" s="35"/>
    </row>
    <row r="115" spans="1:47" s="11" customFormat="1" ht="18" customHeight="1">
      <c r="A115" s="1">
        <v>111</v>
      </c>
      <c r="B115" s="1">
        <v>60401</v>
      </c>
      <c r="C115" s="5" t="s">
        <v>419</v>
      </c>
      <c r="D115" s="1" t="s">
        <v>36</v>
      </c>
      <c r="E115" s="6" t="s">
        <v>381</v>
      </c>
      <c r="F115" s="1" t="s">
        <v>16</v>
      </c>
      <c r="G115" s="1">
        <f t="shared" si="3"/>
        <v>17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>
        <v>17</v>
      </c>
      <c r="AN115" s="7"/>
      <c r="AO115" s="7"/>
      <c r="AP115" s="7"/>
      <c r="AQ115" s="7"/>
      <c r="AR115" s="7"/>
      <c r="AS115" s="7"/>
      <c r="AT115" s="7"/>
      <c r="AU115" s="35"/>
    </row>
    <row r="116" spans="1:47" s="11" customFormat="1" ht="18" customHeight="1">
      <c r="A116" s="1">
        <v>111</v>
      </c>
      <c r="B116" s="1">
        <v>62635</v>
      </c>
      <c r="C116" s="5" t="s">
        <v>2204</v>
      </c>
      <c r="D116" s="1" t="s">
        <v>36</v>
      </c>
      <c r="E116" s="6" t="s">
        <v>12</v>
      </c>
      <c r="F116" s="1" t="s">
        <v>15</v>
      </c>
      <c r="G116" s="1">
        <f t="shared" si="3"/>
        <v>17</v>
      </c>
      <c r="H116" s="30"/>
      <c r="I116" s="7"/>
      <c r="J116" s="7"/>
      <c r="K116" s="7"/>
      <c r="L116" s="7">
        <v>17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35"/>
    </row>
    <row r="117" spans="1:47" s="11" customFormat="1" ht="18" customHeight="1">
      <c r="A117" s="1">
        <v>111</v>
      </c>
      <c r="B117" s="1">
        <v>47120</v>
      </c>
      <c r="C117" s="5" t="s">
        <v>642</v>
      </c>
      <c r="D117" s="1" t="s">
        <v>36</v>
      </c>
      <c r="E117" s="6" t="s">
        <v>12</v>
      </c>
      <c r="F117" s="1" t="s">
        <v>437</v>
      </c>
      <c r="G117" s="1">
        <f t="shared" si="3"/>
        <v>17</v>
      </c>
      <c r="H117" s="30"/>
      <c r="I117" s="7">
        <v>4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>
        <v>8</v>
      </c>
      <c r="AI117" s="7"/>
      <c r="AJ117" s="7">
        <v>3</v>
      </c>
      <c r="AK117" s="7"/>
      <c r="AL117" s="7"/>
      <c r="AM117" s="7"/>
      <c r="AN117" s="7"/>
      <c r="AO117" s="7">
        <v>2</v>
      </c>
      <c r="AP117" s="7"/>
      <c r="AQ117" s="7"/>
      <c r="AR117" s="7"/>
      <c r="AS117" s="7"/>
      <c r="AT117" s="7"/>
      <c r="AU117" s="35"/>
    </row>
    <row r="118" spans="1:47" s="11" customFormat="1" ht="18" customHeight="1">
      <c r="A118" s="1">
        <v>114</v>
      </c>
      <c r="B118" s="1">
        <v>45299</v>
      </c>
      <c r="C118" s="5" t="s">
        <v>636</v>
      </c>
      <c r="D118" s="1" t="s">
        <v>36</v>
      </c>
      <c r="E118" s="6" t="s">
        <v>12</v>
      </c>
      <c r="F118" s="1" t="s">
        <v>606</v>
      </c>
      <c r="G118" s="1">
        <f t="shared" si="3"/>
        <v>16</v>
      </c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>
        <v>7</v>
      </c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>
        <v>9</v>
      </c>
      <c r="AP118" s="7"/>
      <c r="AQ118" s="7"/>
      <c r="AR118" s="7"/>
      <c r="AS118" s="7"/>
      <c r="AT118" s="7"/>
      <c r="AU118" s="35"/>
    </row>
    <row r="119" spans="1:47" s="11" customFormat="1" ht="18" customHeight="1">
      <c r="A119" s="1">
        <v>114</v>
      </c>
      <c r="B119" s="1">
        <v>40508</v>
      </c>
      <c r="C119" s="5" t="s">
        <v>2041</v>
      </c>
      <c r="D119" s="1" t="s">
        <v>36</v>
      </c>
      <c r="E119" s="6" t="s">
        <v>2042</v>
      </c>
      <c r="F119" s="1" t="s">
        <v>435</v>
      </c>
      <c r="G119" s="1">
        <f t="shared" si="3"/>
        <v>16</v>
      </c>
      <c r="H119" s="30"/>
      <c r="I119" s="7"/>
      <c r="J119" s="7"/>
      <c r="K119" s="7"/>
      <c r="L119" s="7"/>
      <c r="M119" s="7"/>
      <c r="N119" s="7"/>
      <c r="O119" s="7"/>
      <c r="P119" s="7">
        <v>16</v>
      </c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35"/>
    </row>
    <row r="120" spans="1:47" s="11" customFormat="1" ht="18" customHeight="1">
      <c r="A120" s="1">
        <v>114</v>
      </c>
      <c r="B120" s="1">
        <v>39265</v>
      </c>
      <c r="C120" s="5" t="s">
        <v>1884</v>
      </c>
      <c r="D120" s="1" t="s">
        <v>36</v>
      </c>
      <c r="E120" s="6" t="s">
        <v>12</v>
      </c>
      <c r="F120" s="1" t="s">
        <v>1541</v>
      </c>
      <c r="G120" s="1">
        <f t="shared" si="3"/>
        <v>16</v>
      </c>
      <c r="H120" s="30"/>
      <c r="I120" s="7">
        <v>10</v>
      </c>
      <c r="J120" s="7"/>
      <c r="K120" s="7"/>
      <c r="L120" s="7"/>
      <c r="M120" s="7"/>
      <c r="N120" s="7"/>
      <c r="O120" s="7"/>
      <c r="P120" s="7"/>
      <c r="Q120" s="7"/>
      <c r="R120" s="7">
        <v>6</v>
      </c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35"/>
    </row>
    <row r="121" spans="1:47" s="11" customFormat="1" ht="18" customHeight="1">
      <c r="A121" s="1">
        <v>114</v>
      </c>
      <c r="B121" s="1">
        <v>54309</v>
      </c>
      <c r="C121" s="5" t="s">
        <v>643</v>
      </c>
      <c r="D121" s="1" t="s">
        <v>36</v>
      </c>
      <c r="E121" s="6" t="s">
        <v>12</v>
      </c>
      <c r="F121" s="1" t="s">
        <v>437</v>
      </c>
      <c r="G121" s="1">
        <f t="shared" si="3"/>
        <v>16</v>
      </c>
      <c r="H121" s="30"/>
      <c r="I121" s="7">
        <v>8</v>
      </c>
      <c r="J121" s="7"/>
      <c r="K121" s="7"/>
      <c r="L121" s="7"/>
      <c r="M121" s="7"/>
      <c r="N121" s="7"/>
      <c r="O121" s="7">
        <v>4</v>
      </c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>
        <v>1</v>
      </c>
      <c r="AI121" s="7"/>
      <c r="AJ121" s="7"/>
      <c r="AK121" s="7"/>
      <c r="AL121" s="7"/>
      <c r="AM121" s="7"/>
      <c r="AN121" s="7"/>
      <c r="AO121" s="7">
        <v>3</v>
      </c>
      <c r="AP121" s="7"/>
      <c r="AQ121" s="7"/>
      <c r="AR121" s="7"/>
      <c r="AS121" s="7"/>
      <c r="AT121" s="7"/>
      <c r="AU121" s="35"/>
    </row>
    <row r="122" spans="1:47" s="11" customFormat="1" ht="18" customHeight="1">
      <c r="A122" s="1">
        <v>118</v>
      </c>
      <c r="B122" s="1">
        <v>43209</v>
      </c>
      <c r="C122" s="5" t="s">
        <v>1291</v>
      </c>
      <c r="D122" s="1" t="s">
        <v>36</v>
      </c>
      <c r="E122" s="6" t="s">
        <v>12</v>
      </c>
      <c r="F122" s="1" t="s">
        <v>439</v>
      </c>
      <c r="G122" s="1">
        <f t="shared" si="3"/>
        <v>15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>
        <v>15</v>
      </c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35"/>
    </row>
    <row r="123" spans="1:47" s="11" customFormat="1" ht="18" customHeight="1">
      <c r="A123" s="1">
        <v>118</v>
      </c>
      <c r="B123" s="1">
        <v>46383</v>
      </c>
      <c r="C123" s="5" t="s">
        <v>2043</v>
      </c>
      <c r="D123" s="1" t="s">
        <v>36</v>
      </c>
      <c r="E123" s="6" t="s">
        <v>12</v>
      </c>
      <c r="F123" s="1" t="s">
        <v>255</v>
      </c>
      <c r="G123" s="1">
        <f t="shared" si="3"/>
        <v>15</v>
      </c>
      <c r="H123" s="30"/>
      <c r="I123" s="7"/>
      <c r="J123" s="7"/>
      <c r="K123" s="7"/>
      <c r="L123" s="7"/>
      <c r="M123" s="7"/>
      <c r="N123" s="7"/>
      <c r="O123" s="7"/>
      <c r="P123" s="7">
        <v>15</v>
      </c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35"/>
    </row>
    <row r="124" spans="1:47" s="11" customFormat="1" ht="18" customHeight="1">
      <c r="A124" s="1">
        <v>118</v>
      </c>
      <c r="B124" s="1">
        <v>56293</v>
      </c>
      <c r="C124" s="5" t="s">
        <v>728</v>
      </c>
      <c r="D124" s="1" t="s">
        <v>36</v>
      </c>
      <c r="E124" s="6" t="s">
        <v>12</v>
      </c>
      <c r="F124" s="1" t="s">
        <v>8</v>
      </c>
      <c r="G124" s="1">
        <f t="shared" si="3"/>
        <v>15</v>
      </c>
      <c r="H124" s="30"/>
      <c r="I124" s="7">
        <v>8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>
        <v>7</v>
      </c>
      <c r="AL124" s="7"/>
      <c r="AM124" s="7"/>
      <c r="AN124" s="7"/>
      <c r="AO124" s="7"/>
      <c r="AP124" s="7"/>
      <c r="AQ124" s="7"/>
      <c r="AR124" s="7"/>
      <c r="AS124" s="7"/>
      <c r="AT124" s="7"/>
      <c r="AU124" s="35"/>
    </row>
    <row r="125" spans="1:47" s="11" customFormat="1" ht="18" customHeight="1">
      <c r="A125" s="1">
        <v>118</v>
      </c>
      <c r="B125" s="1">
        <v>27334</v>
      </c>
      <c r="C125" s="5" t="s">
        <v>874</v>
      </c>
      <c r="D125" s="1" t="s">
        <v>36</v>
      </c>
      <c r="E125" s="6" t="s">
        <v>875</v>
      </c>
      <c r="F125" s="1" t="s">
        <v>698</v>
      </c>
      <c r="G125" s="1">
        <f t="shared" si="3"/>
        <v>15</v>
      </c>
      <c r="H125" s="30"/>
      <c r="I125" s="7">
        <v>9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>
        <v>6</v>
      </c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35"/>
    </row>
    <row r="126" spans="1:47" s="11" customFormat="1" ht="18" customHeight="1">
      <c r="A126" s="1">
        <v>118</v>
      </c>
      <c r="B126" s="1">
        <v>59483</v>
      </c>
      <c r="C126" s="5" t="s">
        <v>2205</v>
      </c>
      <c r="D126" s="1" t="s">
        <v>36</v>
      </c>
      <c r="E126" s="6" t="s">
        <v>2208</v>
      </c>
      <c r="F126" s="1" t="s">
        <v>11</v>
      </c>
      <c r="G126" s="1">
        <f t="shared" si="3"/>
        <v>15</v>
      </c>
      <c r="H126" s="30"/>
      <c r="I126" s="7"/>
      <c r="J126" s="7"/>
      <c r="K126" s="7"/>
      <c r="L126" s="7">
        <v>15</v>
      </c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35"/>
    </row>
    <row r="127" spans="1:47" s="11" customFormat="1" ht="18" customHeight="1">
      <c r="A127" s="1">
        <v>123</v>
      </c>
      <c r="B127" s="1">
        <v>47966</v>
      </c>
      <c r="C127" s="5" t="s">
        <v>2044</v>
      </c>
      <c r="D127" s="1" t="s">
        <v>36</v>
      </c>
      <c r="E127" s="6" t="s">
        <v>12</v>
      </c>
      <c r="F127" s="1" t="s">
        <v>255</v>
      </c>
      <c r="G127" s="1">
        <f t="shared" si="3"/>
        <v>14</v>
      </c>
      <c r="H127" s="30"/>
      <c r="I127" s="7"/>
      <c r="J127" s="7"/>
      <c r="K127" s="7"/>
      <c r="L127" s="7"/>
      <c r="M127" s="7"/>
      <c r="N127" s="7"/>
      <c r="O127" s="7"/>
      <c r="P127" s="7">
        <v>14</v>
      </c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35"/>
    </row>
    <row r="128" spans="1:47" s="11" customFormat="1" ht="18" customHeight="1">
      <c r="A128" s="1">
        <v>124</v>
      </c>
      <c r="B128" s="1">
        <v>59007</v>
      </c>
      <c r="C128" s="5" t="s">
        <v>485</v>
      </c>
      <c r="D128" s="1" t="s">
        <v>36</v>
      </c>
      <c r="E128" s="6" t="s">
        <v>12</v>
      </c>
      <c r="F128" s="1" t="s">
        <v>447</v>
      </c>
      <c r="G128" s="1">
        <f t="shared" si="3"/>
        <v>13</v>
      </c>
      <c r="H128" s="30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>
        <v>13</v>
      </c>
      <c r="AM128" s="7"/>
      <c r="AN128" s="7"/>
      <c r="AO128" s="7"/>
      <c r="AP128" s="7"/>
      <c r="AQ128" s="7"/>
      <c r="AR128" s="7"/>
      <c r="AS128" s="7"/>
      <c r="AT128" s="7"/>
      <c r="AU128" s="35"/>
    </row>
    <row r="129" spans="1:47" s="11" customFormat="1" ht="18" customHeight="1">
      <c r="A129" s="1">
        <v>124</v>
      </c>
      <c r="B129" s="1">
        <v>51157</v>
      </c>
      <c r="C129" s="5" t="s">
        <v>2469</v>
      </c>
      <c r="D129" s="1" t="s">
        <v>36</v>
      </c>
      <c r="E129" s="6" t="s">
        <v>12</v>
      </c>
      <c r="F129" s="1" t="s">
        <v>8</v>
      </c>
      <c r="G129" s="1">
        <f>SUM(I129:AS129)</f>
        <v>13</v>
      </c>
      <c r="H129" s="30"/>
      <c r="I129" s="7">
        <v>4</v>
      </c>
      <c r="J129" s="7">
        <v>9</v>
      </c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35"/>
    </row>
    <row r="130" spans="1:47" s="11" customFormat="1" ht="18" customHeight="1">
      <c r="A130" s="1">
        <v>124</v>
      </c>
      <c r="B130" s="1">
        <v>60382</v>
      </c>
      <c r="C130" s="5" t="s">
        <v>641</v>
      </c>
      <c r="D130" s="1" t="s">
        <v>36</v>
      </c>
      <c r="E130" s="6" t="s">
        <v>12</v>
      </c>
      <c r="F130" s="1" t="s">
        <v>437</v>
      </c>
      <c r="G130" s="1">
        <f t="shared" ref="G130:G138" si="4">SUM(I130:AT130)</f>
        <v>13</v>
      </c>
      <c r="H130" s="30"/>
      <c r="I130" s="7">
        <v>1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>
        <v>8</v>
      </c>
      <c r="AK130" s="7"/>
      <c r="AL130" s="7"/>
      <c r="AM130" s="7"/>
      <c r="AN130" s="7"/>
      <c r="AO130" s="7">
        <v>4</v>
      </c>
      <c r="AP130" s="7"/>
      <c r="AQ130" s="7"/>
      <c r="AR130" s="7"/>
      <c r="AS130" s="7"/>
      <c r="AT130" s="7"/>
      <c r="AU130" s="35"/>
    </row>
    <row r="131" spans="1:47" s="11" customFormat="1" ht="18" customHeight="1">
      <c r="A131" s="1">
        <v>127</v>
      </c>
      <c r="B131" s="1">
        <v>57877</v>
      </c>
      <c r="C131" s="5" t="s">
        <v>2045</v>
      </c>
      <c r="D131" s="1" t="s">
        <v>36</v>
      </c>
      <c r="E131" s="6" t="s">
        <v>12</v>
      </c>
      <c r="F131" s="1" t="s">
        <v>1515</v>
      </c>
      <c r="G131" s="1">
        <f t="shared" si="4"/>
        <v>12</v>
      </c>
      <c r="H131" s="30"/>
      <c r="I131" s="7"/>
      <c r="J131" s="7"/>
      <c r="K131" s="7"/>
      <c r="L131" s="7"/>
      <c r="M131" s="7"/>
      <c r="N131" s="7"/>
      <c r="O131" s="7"/>
      <c r="P131" s="7">
        <v>12</v>
      </c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35"/>
    </row>
    <row r="132" spans="1:47" s="11" customFormat="1" ht="18" customHeight="1">
      <c r="A132" s="1">
        <v>128</v>
      </c>
      <c r="B132" s="1">
        <v>41455</v>
      </c>
      <c r="C132" s="5" t="s">
        <v>204</v>
      </c>
      <c r="D132" s="1" t="s">
        <v>36</v>
      </c>
      <c r="E132" s="6" t="s">
        <v>205</v>
      </c>
      <c r="F132" s="1" t="s">
        <v>11</v>
      </c>
      <c r="G132" s="1">
        <f t="shared" si="4"/>
        <v>11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>
        <v>8</v>
      </c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>
        <v>3</v>
      </c>
      <c r="AT132" s="7"/>
      <c r="AU132" s="35"/>
    </row>
    <row r="133" spans="1:47" s="11" customFormat="1" ht="18" customHeight="1">
      <c r="A133" s="1">
        <v>128</v>
      </c>
      <c r="B133" s="1">
        <v>3173</v>
      </c>
      <c r="C133" s="5" t="s">
        <v>2046</v>
      </c>
      <c r="D133" s="1" t="s">
        <v>36</v>
      </c>
      <c r="E133" s="6" t="s">
        <v>2047</v>
      </c>
      <c r="F133" s="1" t="s">
        <v>1531</v>
      </c>
      <c r="G133" s="1">
        <f t="shared" si="4"/>
        <v>11</v>
      </c>
      <c r="H133" s="30"/>
      <c r="I133" s="7"/>
      <c r="J133" s="7"/>
      <c r="K133" s="7"/>
      <c r="L133" s="7"/>
      <c r="M133" s="7"/>
      <c r="N133" s="7"/>
      <c r="O133" s="7"/>
      <c r="P133" s="7">
        <v>11</v>
      </c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35"/>
    </row>
    <row r="134" spans="1:47" s="11" customFormat="1" ht="18" customHeight="1">
      <c r="A134" s="1">
        <v>130</v>
      </c>
      <c r="B134" s="1">
        <v>35086</v>
      </c>
      <c r="C134" s="5" t="s">
        <v>797</v>
      </c>
      <c r="D134" s="1" t="s">
        <v>36</v>
      </c>
      <c r="E134" s="6" t="s">
        <v>12</v>
      </c>
      <c r="F134" s="1" t="s">
        <v>606</v>
      </c>
      <c r="G134" s="1">
        <f t="shared" si="4"/>
        <v>10</v>
      </c>
      <c r="H134" s="30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>
        <v>10</v>
      </c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35"/>
    </row>
    <row r="135" spans="1:47" s="11" customFormat="1" ht="18" customHeight="1">
      <c r="A135" s="1">
        <v>130</v>
      </c>
      <c r="B135" s="1">
        <v>4396</v>
      </c>
      <c r="C135" s="5" t="s">
        <v>1292</v>
      </c>
      <c r="D135" s="1" t="s">
        <v>36</v>
      </c>
      <c r="E135" s="6" t="s">
        <v>1293</v>
      </c>
      <c r="F135" s="1" t="s">
        <v>439</v>
      </c>
      <c r="G135" s="1">
        <f t="shared" si="4"/>
        <v>10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>
        <v>10</v>
      </c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35"/>
    </row>
    <row r="136" spans="1:47" s="11" customFormat="1" ht="18" customHeight="1">
      <c r="A136" s="1">
        <v>130</v>
      </c>
      <c r="B136" s="1">
        <v>56424</v>
      </c>
      <c r="C136" s="5" t="s">
        <v>1997</v>
      </c>
      <c r="D136" s="1" t="s">
        <v>36</v>
      </c>
      <c r="E136" s="6" t="s">
        <v>1998</v>
      </c>
      <c r="F136" s="1" t="s">
        <v>11</v>
      </c>
      <c r="G136" s="1">
        <f t="shared" si="4"/>
        <v>10</v>
      </c>
      <c r="H136" s="30"/>
      <c r="I136" s="7"/>
      <c r="J136" s="7"/>
      <c r="K136" s="7"/>
      <c r="L136" s="7"/>
      <c r="M136" s="7"/>
      <c r="N136" s="7"/>
      <c r="O136" s="7"/>
      <c r="P136" s="7"/>
      <c r="Q136" s="7">
        <v>10</v>
      </c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35"/>
    </row>
    <row r="137" spans="1:47" s="11" customFormat="1" ht="18" customHeight="1">
      <c r="A137" s="1">
        <v>130</v>
      </c>
      <c r="B137" s="1">
        <v>5411</v>
      </c>
      <c r="C137" s="5" t="s">
        <v>2048</v>
      </c>
      <c r="D137" s="1" t="s">
        <v>36</v>
      </c>
      <c r="E137" s="6" t="s">
        <v>12</v>
      </c>
      <c r="F137" s="1" t="s">
        <v>1515</v>
      </c>
      <c r="G137" s="1">
        <f t="shared" si="4"/>
        <v>10</v>
      </c>
      <c r="H137" s="30"/>
      <c r="I137" s="7"/>
      <c r="J137" s="7"/>
      <c r="K137" s="7"/>
      <c r="L137" s="7"/>
      <c r="M137" s="7"/>
      <c r="N137" s="7"/>
      <c r="O137" s="7"/>
      <c r="P137" s="7">
        <v>10</v>
      </c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35"/>
    </row>
    <row r="138" spans="1:47" s="11" customFormat="1" ht="18" customHeight="1">
      <c r="A138" s="1">
        <v>130</v>
      </c>
      <c r="B138" s="1">
        <v>31399</v>
      </c>
      <c r="C138" s="5" t="s">
        <v>730</v>
      </c>
      <c r="D138" s="1" t="s">
        <v>36</v>
      </c>
      <c r="E138" s="6" t="s">
        <v>12</v>
      </c>
      <c r="F138" s="1" t="s">
        <v>8</v>
      </c>
      <c r="G138" s="1">
        <f t="shared" si="4"/>
        <v>10</v>
      </c>
      <c r="H138" s="30"/>
      <c r="I138" s="7">
        <v>7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>
        <v>3</v>
      </c>
      <c r="AL138" s="7"/>
      <c r="AM138" s="7"/>
      <c r="AN138" s="7"/>
      <c r="AO138" s="7"/>
      <c r="AP138" s="7"/>
      <c r="AQ138" s="7"/>
      <c r="AR138" s="7"/>
      <c r="AS138" s="7"/>
      <c r="AT138" s="7"/>
      <c r="AU138" s="35"/>
    </row>
    <row r="139" spans="1:47" s="11" customFormat="1" ht="18" customHeight="1">
      <c r="A139" s="1">
        <v>130</v>
      </c>
      <c r="B139" s="1">
        <v>44252</v>
      </c>
      <c r="C139" s="5" t="s">
        <v>2880</v>
      </c>
      <c r="D139" s="1" t="s">
        <v>36</v>
      </c>
      <c r="E139" s="6" t="s">
        <v>1828</v>
      </c>
      <c r="F139" s="1" t="s">
        <v>435</v>
      </c>
      <c r="G139" s="1">
        <f>SUM(I139:AS139)</f>
        <v>10</v>
      </c>
      <c r="H139" s="30"/>
      <c r="I139" s="7">
        <v>10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35"/>
    </row>
    <row r="140" spans="1:47" s="11" customFormat="1" ht="18" customHeight="1">
      <c r="A140" s="1">
        <v>136</v>
      </c>
      <c r="B140" s="1">
        <v>53624</v>
      </c>
      <c r="C140" s="5" t="s">
        <v>873</v>
      </c>
      <c r="D140" s="1" t="s">
        <v>36</v>
      </c>
      <c r="E140" s="6" t="s">
        <v>12</v>
      </c>
      <c r="F140" s="1" t="s">
        <v>437</v>
      </c>
      <c r="G140" s="1">
        <f t="shared" ref="G140:G145" si="5">SUM(I140:AT140)</f>
        <v>9</v>
      </c>
      <c r="H140" s="30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>
        <v>9</v>
      </c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35"/>
    </row>
    <row r="141" spans="1:47" s="11" customFormat="1" ht="18" customHeight="1">
      <c r="A141" s="1">
        <v>136</v>
      </c>
      <c r="B141" s="1">
        <v>52838</v>
      </c>
      <c r="C141" s="5" t="s">
        <v>1294</v>
      </c>
      <c r="D141" s="1" t="s">
        <v>36</v>
      </c>
      <c r="E141" s="6" t="s">
        <v>12</v>
      </c>
      <c r="F141" s="1" t="s">
        <v>439</v>
      </c>
      <c r="G141" s="1">
        <f t="shared" si="5"/>
        <v>9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>
        <v>9</v>
      </c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35"/>
    </row>
    <row r="142" spans="1:47" s="11" customFormat="1" ht="18" customHeight="1">
      <c r="A142" s="1">
        <v>136</v>
      </c>
      <c r="B142" s="1">
        <v>30169</v>
      </c>
      <c r="C142" s="5" t="s">
        <v>1429</v>
      </c>
      <c r="D142" s="1" t="s">
        <v>36</v>
      </c>
      <c r="E142" s="6" t="s">
        <v>12</v>
      </c>
      <c r="F142" s="1" t="s">
        <v>14</v>
      </c>
      <c r="G142" s="1">
        <f t="shared" si="5"/>
        <v>9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>
        <v>9</v>
      </c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35"/>
    </row>
    <row r="143" spans="1:47" s="11" customFormat="1" ht="18" customHeight="1">
      <c r="A143" s="1">
        <v>136</v>
      </c>
      <c r="B143" s="1">
        <v>17532</v>
      </c>
      <c r="C143" s="5" t="s">
        <v>1789</v>
      </c>
      <c r="D143" s="1" t="s">
        <v>36</v>
      </c>
      <c r="E143" s="6" t="s">
        <v>1642</v>
      </c>
      <c r="F143" s="1" t="s">
        <v>1221</v>
      </c>
      <c r="G143" s="1">
        <f t="shared" si="5"/>
        <v>9</v>
      </c>
      <c r="H143" s="30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>
        <v>9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35"/>
    </row>
    <row r="144" spans="1:47" s="11" customFormat="1" ht="18" customHeight="1">
      <c r="A144" s="1">
        <v>136</v>
      </c>
      <c r="B144" s="1">
        <v>59322</v>
      </c>
      <c r="C144" s="5" t="s">
        <v>2049</v>
      </c>
      <c r="D144" s="1" t="s">
        <v>36</v>
      </c>
      <c r="E144" s="6" t="s">
        <v>12</v>
      </c>
      <c r="F144" s="1" t="s">
        <v>1515</v>
      </c>
      <c r="G144" s="1">
        <f t="shared" si="5"/>
        <v>9</v>
      </c>
      <c r="H144" s="30"/>
      <c r="I144" s="7"/>
      <c r="J144" s="7"/>
      <c r="K144" s="7"/>
      <c r="L144" s="7"/>
      <c r="M144" s="7"/>
      <c r="N144" s="7"/>
      <c r="O144" s="7"/>
      <c r="P144" s="7">
        <v>9</v>
      </c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35"/>
    </row>
    <row r="145" spans="1:47" s="11" customFormat="1" ht="18" customHeight="1">
      <c r="A145" s="1">
        <v>136</v>
      </c>
      <c r="B145" s="1">
        <v>62677</v>
      </c>
      <c r="C145" s="5" t="s">
        <v>2206</v>
      </c>
      <c r="D145" s="1" t="s">
        <v>36</v>
      </c>
      <c r="E145" s="6" t="s">
        <v>12</v>
      </c>
      <c r="F145" s="1" t="s">
        <v>14</v>
      </c>
      <c r="G145" s="1">
        <f t="shared" si="5"/>
        <v>9</v>
      </c>
      <c r="H145" s="30"/>
      <c r="I145" s="7"/>
      <c r="J145" s="7"/>
      <c r="K145" s="7"/>
      <c r="L145" s="7">
        <v>9</v>
      </c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35"/>
    </row>
    <row r="146" spans="1:47" s="11" customFormat="1" ht="18" customHeight="1">
      <c r="A146" s="1">
        <v>136</v>
      </c>
      <c r="B146" s="1">
        <v>43144</v>
      </c>
      <c r="C146" s="5" t="s">
        <v>2416</v>
      </c>
      <c r="D146" s="1" t="s">
        <v>36</v>
      </c>
      <c r="E146" s="6" t="s">
        <v>12</v>
      </c>
      <c r="F146" s="1" t="s">
        <v>1267</v>
      </c>
      <c r="G146" s="1">
        <f>SUM(I146:AS146)</f>
        <v>9</v>
      </c>
      <c r="H146" s="30"/>
      <c r="I146" s="7">
        <v>9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35"/>
    </row>
    <row r="147" spans="1:47" s="11" customFormat="1" ht="18" customHeight="1">
      <c r="A147" s="1">
        <v>136</v>
      </c>
      <c r="B147" s="1">
        <v>28056</v>
      </c>
      <c r="C147" s="5" t="s">
        <v>2509</v>
      </c>
      <c r="D147" s="1" t="s">
        <v>36</v>
      </c>
      <c r="E147" s="6" t="s">
        <v>2490</v>
      </c>
      <c r="F147" s="1" t="s">
        <v>1825</v>
      </c>
      <c r="G147" s="1">
        <f>SUM(I147:AS147)</f>
        <v>9</v>
      </c>
      <c r="H147" s="30"/>
      <c r="I147" s="7">
        <v>9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35"/>
    </row>
    <row r="148" spans="1:47" s="11" customFormat="1" ht="18" customHeight="1">
      <c r="A148" s="1">
        <v>136</v>
      </c>
      <c r="B148" s="1">
        <v>46967</v>
      </c>
      <c r="C148" s="5" t="s">
        <v>2579</v>
      </c>
      <c r="D148" s="1" t="s">
        <v>36</v>
      </c>
      <c r="E148" s="6" t="s">
        <v>12</v>
      </c>
      <c r="F148" s="1" t="s">
        <v>239</v>
      </c>
      <c r="G148" s="1">
        <f>SUM(I148:AS148)</f>
        <v>9</v>
      </c>
      <c r="H148" s="30"/>
      <c r="I148" s="7">
        <v>9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35"/>
    </row>
    <row r="149" spans="1:47" s="11" customFormat="1" ht="18" customHeight="1">
      <c r="A149" s="1">
        <v>136</v>
      </c>
      <c r="B149" s="1">
        <v>40496</v>
      </c>
      <c r="C149" s="5" t="s">
        <v>2725</v>
      </c>
      <c r="D149" s="1" t="s">
        <v>36</v>
      </c>
      <c r="E149" s="6" t="s">
        <v>2727</v>
      </c>
      <c r="F149" s="1" t="s">
        <v>1541</v>
      </c>
      <c r="G149" s="1">
        <f>SUM(I149:AS149)</f>
        <v>9</v>
      </c>
      <c r="H149" s="30"/>
      <c r="I149" s="7">
        <v>9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35"/>
    </row>
    <row r="150" spans="1:47" s="11" customFormat="1" ht="18" customHeight="1">
      <c r="A150" s="1">
        <v>136</v>
      </c>
      <c r="B150" s="1">
        <v>46359</v>
      </c>
      <c r="C150" s="5" t="s">
        <v>2911</v>
      </c>
      <c r="D150" s="1" t="s">
        <v>36</v>
      </c>
      <c r="E150" s="6" t="s">
        <v>12</v>
      </c>
      <c r="F150" s="1" t="s">
        <v>17</v>
      </c>
      <c r="G150" s="1">
        <f>SUM(I150:AS150)</f>
        <v>9</v>
      </c>
      <c r="H150" s="30"/>
      <c r="I150" s="7">
        <v>9</v>
      </c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35"/>
    </row>
    <row r="151" spans="1:47" s="11" customFormat="1" ht="18" customHeight="1">
      <c r="A151" s="1">
        <v>147</v>
      </c>
      <c r="B151" s="1">
        <v>33549</v>
      </c>
      <c r="C151" s="5" t="s">
        <v>1295</v>
      </c>
      <c r="D151" s="1" t="s">
        <v>36</v>
      </c>
      <c r="E151" s="6" t="s">
        <v>1278</v>
      </c>
      <c r="F151" s="1" t="s">
        <v>439</v>
      </c>
      <c r="G151" s="1">
        <f>SUM(I151:AT151)</f>
        <v>8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>
        <v>8</v>
      </c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35"/>
    </row>
    <row r="152" spans="1:47" s="11" customFormat="1" ht="18" customHeight="1">
      <c r="A152" s="1">
        <v>147</v>
      </c>
      <c r="B152" s="1">
        <v>52754</v>
      </c>
      <c r="C152" s="5" t="s">
        <v>1430</v>
      </c>
      <c r="D152" s="1" t="s">
        <v>36</v>
      </c>
      <c r="E152" s="6" t="s">
        <v>12</v>
      </c>
      <c r="F152" s="1" t="s">
        <v>14</v>
      </c>
      <c r="G152" s="1">
        <f>SUM(I152:AT152)</f>
        <v>8</v>
      </c>
      <c r="H152" s="30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>
        <v>8</v>
      </c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35"/>
    </row>
    <row r="153" spans="1:47" s="11" customFormat="1" ht="18" customHeight="1">
      <c r="A153" s="1">
        <v>147</v>
      </c>
      <c r="B153" s="1">
        <v>53319</v>
      </c>
      <c r="C153" s="5" t="s">
        <v>2344</v>
      </c>
      <c r="D153" s="1" t="s">
        <v>36</v>
      </c>
      <c r="E153" s="6" t="s">
        <v>12</v>
      </c>
      <c r="F153" s="1" t="s">
        <v>14</v>
      </c>
      <c r="G153" s="1">
        <f>SUM(I153:AS153)</f>
        <v>8</v>
      </c>
      <c r="H153" s="30"/>
      <c r="I153" s="7">
        <v>8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35"/>
    </row>
    <row r="154" spans="1:47" s="11" customFormat="1" ht="18" customHeight="1">
      <c r="A154" s="1">
        <v>147</v>
      </c>
      <c r="B154" s="1">
        <v>59130</v>
      </c>
      <c r="C154" s="5" t="s">
        <v>2417</v>
      </c>
      <c r="D154" s="1" t="s">
        <v>36</v>
      </c>
      <c r="E154" s="6" t="s">
        <v>12</v>
      </c>
      <c r="F154" s="1" t="s">
        <v>1267</v>
      </c>
      <c r="G154" s="1">
        <f>SUM(I154:AS154)</f>
        <v>8</v>
      </c>
      <c r="H154" s="30"/>
      <c r="I154" s="7">
        <v>8</v>
      </c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35"/>
    </row>
    <row r="155" spans="1:47" s="11" customFormat="1" ht="18" customHeight="1">
      <c r="A155" s="1">
        <v>147</v>
      </c>
      <c r="B155" s="1">
        <v>55465</v>
      </c>
      <c r="C155" s="5" t="s">
        <v>2686</v>
      </c>
      <c r="D155" s="1" t="s">
        <v>36</v>
      </c>
      <c r="E155" s="6" t="s">
        <v>1848</v>
      </c>
      <c r="F155" s="1" t="s">
        <v>698</v>
      </c>
      <c r="G155" s="1">
        <f>SUM(I155:AS155)</f>
        <v>8</v>
      </c>
      <c r="H155" s="30"/>
      <c r="I155" s="7">
        <v>8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35"/>
    </row>
    <row r="156" spans="1:47" s="11" customFormat="1" ht="18" customHeight="1">
      <c r="A156" s="1">
        <v>147</v>
      </c>
      <c r="B156" s="1">
        <v>55042</v>
      </c>
      <c r="C156" s="5" t="s">
        <v>2726</v>
      </c>
      <c r="D156" s="1" t="s">
        <v>36</v>
      </c>
      <c r="E156" s="6" t="s">
        <v>1911</v>
      </c>
      <c r="F156" s="1" t="s">
        <v>1541</v>
      </c>
      <c r="G156" s="1">
        <f>SUM(I156:AS156)</f>
        <v>8</v>
      </c>
      <c r="H156" s="30"/>
      <c r="I156" s="7">
        <v>8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35"/>
    </row>
    <row r="157" spans="1:47" s="11" customFormat="1" ht="18" customHeight="1">
      <c r="A157" s="1">
        <v>147</v>
      </c>
      <c r="B157" s="1">
        <v>59724</v>
      </c>
      <c r="C157" s="5" t="s">
        <v>2912</v>
      </c>
      <c r="D157" s="1" t="s">
        <v>36</v>
      </c>
      <c r="E157" s="6" t="s">
        <v>2913</v>
      </c>
      <c r="F157" s="1" t="s">
        <v>17</v>
      </c>
      <c r="G157" s="1">
        <f>SUM(I157:AS157)</f>
        <v>8</v>
      </c>
      <c r="H157" s="30"/>
      <c r="I157" s="7">
        <v>8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35"/>
    </row>
    <row r="158" spans="1:47" s="11" customFormat="1" ht="18" customHeight="1">
      <c r="A158" s="1">
        <v>154</v>
      </c>
      <c r="B158" s="1">
        <v>60697</v>
      </c>
      <c r="C158" s="5" t="s">
        <v>798</v>
      </c>
      <c r="D158" s="1" t="s">
        <v>36</v>
      </c>
      <c r="E158" s="6" t="s">
        <v>12</v>
      </c>
      <c r="F158" s="1" t="s">
        <v>606</v>
      </c>
      <c r="G158" s="1">
        <f>SUM(I158:AT158)</f>
        <v>7</v>
      </c>
      <c r="H158" s="30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>
        <v>7</v>
      </c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35"/>
    </row>
    <row r="159" spans="1:47" s="11" customFormat="1" ht="18" customHeight="1">
      <c r="A159" s="1">
        <v>154</v>
      </c>
      <c r="B159" s="1">
        <v>60329</v>
      </c>
      <c r="C159" s="5" t="s">
        <v>1431</v>
      </c>
      <c r="D159" s="1" t="s">
        <v>36</v>
      </c>
      <c r="E159" s="6" t="s">
        <v>12</v>
      </c>
      <c r="F159" s="1" t="s">
        <v>11</v>
      </c>
      <c r="G159" s="1">
        <f>SUM(I159:AT159)</f>
        <v>7</v>
      </c>
      <c r="H159" s="30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>
        <v>7</v>
      </c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35"/>
    </row>
    <row r="160" spans="1:47" s="11" customFormat="1" ht="18" customHeight="1">
      <c r="A160" s="1">
        <v>154</v>
      </c>
      <c r="B160" s="1">
        <v>49464</v>
      </c>
      <c r="C160" s="5" t="s">
        <v>2380</v>
      </c>
      <c r="D160" s="1" t="s">
        <v>36</v>
      </c>
      <c r="E160" s="6" t="s">
        <v>12</v>
      </c>
      <c r="F160" s="1" t="s">
        <v>15</v>
      </c>
      <c r="G160" s="1">
        <f>SUM(I160:AS160)</f>
        <v>7</v>
      </c>
      <c r="H160" s="30"/>
      <c r="I160" s="7">
        <v>7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35"/>
    </row>
    <row r="161" spans="1:47" s="11" customFormat="1" ht="18" customHeight="1">
      <c r="A161" s="1">
        <v>154</v>
      </c>
      <c r="B161" s="1">
        <v>58031</v>
      </c>
      <c r="C161" s="5" t="s">
        <v>2418</v>
      </c>
      <c r="D161" s="1" t="s">
        <v>36</v>
      </c>
      <c r="E161" s="6" t="s">
        <v>12</v>
      </c>
      <c r="F161" s="1" t="s">
        <v>1267</v>
      </c>
      <c r="G161" s="1">
        <f>SUM(I161:AS161)</f>
        <v>7</v>
      </c>
      <c r="H161" s="30"/>
      <c r="I161" s="7">
        <v>7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35"/>
    </row>
    <row r="162" spans="1:47" s="11" customFormat="1" ht="18" customHeight="1">
      <c r="A162" s="1">
        <v>154</v>
      </c>
      <c r="B162" s="1">
        <v>57145</v>
      </c>
      <c r="C162" s="5" t="s">
        <v>2470</v>
      </c>
      <c r="D162" s="1" t="s">
        <v>36</v>
      </c>
      <c r="E162" s="6" t="s">
        <v>12</v>
      </c>
      <c r="F162" s="1" t="s">
        <v>698</v>
      </c>
      <c r="G162" s="1">
        <f>SUM(I162:AS162)</f>
        <v>7</v>
      </c>
      <c r="H162" s="30"/>
      <c r="I162" s="7"/>
      <c r="J162" s="7">
        <v>7</v>
      </c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35"/>
    </row>
    <row r="163" spans="1:47" s="11" customFormat="1" ht="18" customHeight="1">
      <c r="A163" s="1">
        <v>154</v>
      </c>
      <c r="B163" s="1">
        <v>22959</v>
      </c>
      <c r="C163" s="5" t="s">
        <v>2580</v>
      </c>
      <c r="D163" s="1" t="s">
        <v>36</v>
      </c>
      <c r="E163" s="6" t="s">
        <v>12</v>
      </c>
      <c r="F163" s="1" t="s">
        <v>239</v>
      </c>
      <c r="G163" s="1">
        <f>SUM(I163:AS163)</f>
        <v>7</v>
      </c>
      <c r="H163" s="30"/>
      <c r="I163" s="7">
        <v>7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35"/>
    </row>
    <row r="164" spans="1:47" s="11" customFormat="1" ht="18" customHeight="1">
      <c r="A164" s="1">
        <v>154</v>
      </c>
      <c r="B164" s="1">
        <v>27904</v>
      </c>
      <c r="C164" s="5" t="s">
        <v>2728</v>
      </c>
      <c r="D164" s="1" t="s">
        <v>36</v>
      </c>
      <c r="E164" s="6" t="s">
        <v>2729</v>
      </c>
      <c r="F164" s="1" t="s">
        <v>1541</v>
      </c>
      <c r="G164" s="1">
        <f>SUM(I164:AS164)</f>
        <v>7</v>
      </c>
      <c r="H164" s="30"/>
      <c r="I164" s="7">
        <v>7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35"/>
    </row>
    <row r="165" spans="1:47" s="11" customFormat="1" ht="18" customHeight="1">
      <c r="A165" s="1">
        <v>161</v>
      </c>
      <c r="B165" s="1">
        <v>47997</v>
      </c>
      <c r="C165" s="5" t="s">
        <v>1451</v>
      </c>
      <c r="D165" s="1" t="s">
        <v>36</v>
      </c>
      <c r="E165" s="6" t="s">
        <v>1452</v>
      </c>
      <c r="F165" s="1" t="s">
        <v>447</v>
      </c>
      <c r="G165" s="1">
        <f>SUM(I165:AT165)</f>
        <v>6</v>
      </c>
      <c r="H165" s="30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>
        <v>6</v>
      </c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35"/>
    </row>
    <row r="166" spans="1:47" s="11" customFormat="1" ht="18" customHeight="1">
      <c r="A166" s="1">
        <v>161</v>
      </c>
      <c r="B166" s="1">
        <v>37849</v>
      </c>
      <c r="C166" s="5" t="s">
        <v>2419</v>
      </c>
      <c r="D166" s="1" t="s">
        <v>36</v>
      </c>
      <c r="E166" s="6" t="s">
        <v>12</v>
      </c>
      <c r="F166" s="1" t="s">
        <v>1267</v>
      </c>
      <c r="G166" s="1">
        <f>SUM(I166:AS166)</f>
        <v>6</v>
      </c>
      <c r="H166" s="30"/>
      <c r="I166" s="7">
        <v>6</v>
      </c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35"/>
    </row>
    <row r="167" spans="1:47" s="11" customFormat="1" ht="18" customHeight="1">
      <c r="A167" s="1">
        <v>161</v>
      </c>
      <c r="B167" s="1">
        <v>34452</v>
      </c>
      <c r="C167" s="5" t="s">
        <v>2581</v>
      </c>
      <c r="D167" s="1" t="s">
        <v>36</v>
      </c>
      <c r="E167" s="6" t="s">
        <v>12</v>
      </c>
      <c r="F167" s="1" t="s">
        <v>239</v>
      </c>
      <c r="G167" s="1">
        <f>SUM(I167:AS167)</f>
        <v>6</v>
      </c>
      <c r="H167" s="30"/>
      <c r="I167" s="7">
        <v>6</v>
      </c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35"/>
    </row>
    <row r="168" spans="1:47" s="11" customFormat="1" ht="18" customHeight="1">
      <c r="A168" s="1">
        <v>161</v>
      </c>
      <c r="B168" s="1">
        <v>31036</v>
      </c>
      <c r="C168" s="5" t="s">
        <v>2650</v>
      </c>
      <c r="D168" s="1" t="s">
        <v>36</v>
      </c>
      <c r="E168" s="6" t="s">
        <v>12</v>
      </c>
      <c r="F168" s="1" t="s">
        <v>8</v>
      </c>
      <c r="G168" s="1">
        <f>SUM(I168:AS168)</f>
        <v>6</v>
      </c>
      <c r="H168" s="30"/>
      <c r="I168" s="7">
        <v>6</v>
      </c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35"/>
    </row>
    <row r="169" spans="1:47" s="11" customFormat="1" ht="18" customHeight="1">
      <c r="A169" s="1">
        <v>161</v>
      </c>
      <c r="B169" s="1">
        <v>55035</v>
      </c>
      <c r="C169" s="5" t="s">
        <v>2730</v>
      </c>
      <c r="D169" s="1" t="s">
        <v>36</v>
      </c>
      <c r="E169" s="6" t="s">
        <v>2713</v>
      </c>
      <c r="F169" s="1" t="s">
        <v>1541</v>
      </c>
      <c r="G169" s="1">
        <f>SUM(I169:AS169)</f>
        <v>6</v>
      </c>
      <c r="H169" s="30"/>
      <c r="I169" s="7">
        <v>6</v>
      </c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35"/>
    </row>
    <row r="170" spans="1:47" s="11" customFormat="1" ht="18" customHeight="1">
      <c r="A170" s="1">
        <v>166</v>
      </c>
      <c r="B170" s="1">
        <v>54495</v>
      </c>
      <c r="C170" s="5" t="s">
        <v>1432</v>
      </c>
      <c r="D170" s="1" t="s">
        <v>36</v>
      </c>
      <c r="E170" s="6" t="s">
        <v>12</v>
      </c>
      <c r="F170" s="1" t="s">
        <v>14</v>
      </c>
      <c r="G170" s="1">
        <f>SUM(I170:AT170)</f>
        <v>5</v>
      </c>
      <c r="H170" s="30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>
        <v>5</v>
      </c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35"/>
    </row>
    <row r="171" spans="1:47" s="11" customFormat="1" ht="18" customHeight="1">
      <c r="A171" s="1">
        <v>166</v>
      </c>
      <c r="B171" s="1">
        <v>61222</v>
      </c>
      <c r="C171" s="5" t="s">
        <v>1631</v>
      </c>
      <c r="D171" s="1" t="s">
        <v>36</v>
      </c>
      <c r="E171" s="6" t="s">
        <v>1632</v>
      </c>
      <c r="F171" s="1" t="s">
        <v>16</v>
      </c>
      <c r="G171" s="1">
        <f>SUM(I171:AT171)</f>
        <v>5</v>
      </c>
      <c r="H171" s="30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>
        <v>5</v>
      </c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35"/>
    </row>
    <row r="172" spans="1:47" s="11" customFormat="1" ht="18" customHeight="1">
      <c r="A172" s="1">
        <v>166</v>
      </c>
      <c r="B172" s="1">
        <v>9369</v>
      </c>
      <c r="C172" s="5" t="s">
        <v>1881</v>
      </c>
      <c r="D172" s="1" t="s">
        <v>36</v>
      </c>
      <c r="E172" s="6" t="s">
        <v>12</v>
      </c>
      <c r="F172" s="1" t="s">
        <v>810</v>
      </c>
      <c r="G172" s="1">
        <f>SUM(I172:AT172)</f>
        <v>5</v>
      </c>
      <c r="H172" s="30"/>
      <c r="I172" s="7"/>
      <c r="J172" s="7"/>
      <c r="K172" s="7"/>
      <c r="L172" s="7"/>
      <c r="M172" s="7"/>
      <c r="N172" s="7"/>
      <c r="O172" s="7"/>
      <c r="P172" s="7"/>
      <c r="Q172" s="7"/>
      <c r="R172" s="7">
        <v>5</v>
      </c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35"/>
    </row>
    <row r="173" spans="1:47" s="11" customFormat="1" ht="18" customHeight="1">
      <c r="A173" s="1">
        <v>166</v>
      </c>
      <c r="B173" s="1">
        <v>59262</v>
      </c>
      <c r="C173" s="5" t="s">
        <v>2141</v>
      </c>
      <c r="D173" s="1" t="s">
        <v>36</v>
      </c>
      <c r="E173" s="6" t="s">
        <v>12</v>
      </c>
      <c r="F173" s="1" t="s">
        <v>606</v>
      </c>
      <c r="G173" s="1">
        <f>SUM(I173:AT173)</f>
        <v>5</v>
      </c>
      <c r="H173" s="30"/>
      <c r="I173" s="7"/>
      <c r="J173" s="7"/>
      <c r="K173" s="7"/>
      <c r="L173" s="7"/>
      <c r="M173" s="7"/>
      <c r="N173" s="7"/>
      <c r="O173" s="7">
        <v>5</v>
      </c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35"/>
    </row>
    <row r="174" spans="1:47" s="11" customFormat="1" ht="18" customHeight="1">
      <c r="A174" s="1">
        <v>166</v>
      </c>
      <c r="B174" s="1">
        <v>62640</v>
      </c>
      <c r="C174" s="5" t="s">
        <v>2381</v>
      </c>
      <c r="D174" s="1" t="s">
        <v>36</v>
      </c>
      <c r="E174" s="6" t="s">
        <v>12</v>
      </c>
      <c r="F174" s="1" t="s">
        <v>15</v>
      </c>
      <c r="G174" s="1">
        <f>SUM(I174:AS174)</f>
        <v>5</v>
      </c>
      <c r="H174" s="30"/>
      <c r="I174" s="7">
        <v>5</v>
      </c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35"/>
    </row>
    <row r="175" spans="1:47" s="11" customFormat="1" ht="18" customHeight="1">
      <c r="A175" s="1">
        <v>166</v>
      </c>
      <c r="B175" s="1">
        <v>60897</v>
      </c>
      <c r="C175" s="5" t="s">
        <v>2513</v>
      </c>
      <c r="D175" s="1" t="s">
        <v>36</v>
      </c>
      <c r="E175" s="6" t="s">
        <v>2487</v>
      </c>
      <c r="F175" s="1" t="s">
        <v>1825</v>
      </c>
      <c r="G175" s="1">
        <f>SUM(I175:AS175)</f>
        <v>5</v>
      </c>
      <c r="H175" s="30"/>
      <c r="I175" s="7">
        <v>5</v>
      </c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35"/>
    </row>
    <row r="176" spans="1:47" s="11" customFormat="1" ht="18" customHeight="1">
      <c r="A176" s="1">
        <v>166</v>
      </c>
      <c r="B176" s="1">
        <v>8818</v>
      </c>
      <c r="C176" s="5" t="s">
        <v>2582</v>
      </c>
      <c r="D176" s="1" t="s">
        <v>36</v>
      </c>
      <c r="E176" s="6" t="s">
        <v>12</v>
      </c>
      <c r="F176" s="1" t="s">
        <v>239</v>
      </c>
      <c r="G176" s="1">
        <f>SUM(I176:AS176)</f>
        <v>5</v>
      </c>
      <c r="H176" s="30"/>
      <c r="I176" s="7">
        <v>5</v>
      </c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35"/>
    </row>
    <row r="177" spans="1:47" s="11" customFormat="1" ht="18" customHeight="1">
      <c r="A177" s="1">
        <v>166</v>
      </c>
      <c r="B177" s="1">
        <v>7865</v>
      </c>
      <c r="C177" s="5" t="s">
        <v>2731</v>
      </c>
      <c r="D177" s="1" t="s">
        <v>36</v>
      </c>
      <c r="E177" s="6" t="s">
        <v>2703</v>
      </c>
      <c r="F177" s="1" t="s">
        <v>1541</v>
      </c>
      <c r="G177" s="1">
        <f>SUM(I177:AS177)</f>
        <v>5</v>
      </c>
      <c r="H177" s="30"/>
      <c r="I177" s="7">
        <v>5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35"/>
    </row>
    <row r="178" spans="1:47" s="11" customFormat="1" ht="18" customHeight="1">
      <c r="A178" s="1">
        <v>174</v>
      </c>
      <c r="B178" s="1">
        <v>5467</v>
      </c>
      <c r="C178" s="5" t="s">
        <v>795</v>
      </c>
      <c r="D178" s="1" t="s">
        <v>36</v>
      </c>
      <c r="E178" s="6" t="s">
        <v>12</v>
      </c>
      <c r="F178" s="1" t="s">
        <v>437</v>
      </c>
      <c r="G178" s="1">
        <f>SUM(I178:AT178)</f>
        <v>4</v>
      </c>
      <c r="H178" s="30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>
        <v>4</v>
      </c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35"/>
    </row>
    <row r="179" spans="1:47" s="11" customFormat="1" ht="18" customHeight="1">
      <c r="A179" s="1">
        <v>174</v>
      </c>
      <c r="B179" s="1">
        <v>52339</v>
      </c>
      <c r="C179" s="5" t="s">
        <v>1433</v>
      </c>
      <c r="D179" s="1" t="s">
        <v>36</v>
      </c>
      <c r="E179" s="6" t="s">
        <v>1063</v>
      </c>
      <c r="F179" s="1" t="s">
        <v>11</v>
      </c>
      <c r="G179" s="1">
        <f>SUM(I179:AT179)</f>
        <v>4</v>
      </c>
      <c r="H179" s="30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>
        <v>4</v>
      </c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35"/>
    </row>
    <row r="180" spans="1:47" s="11" customFormat="1" ht="18" customHeight="1">
      <c r="A180" s="1">
        <v>174</v>
      </c>
      <c r="B180" s="1">
        <v>15982</v>
      </c>
      <c r="C180" s="5" t="s">
        <v>1625</v>
      </c>
      <c r="D180" s="1" t="s">
        <v>36</v>
      </c>
      <c r="E180" s="6" t="s">
        <v>951</v>
      </c>
      <c r="F180" s="1" t="s">
        <v>11</v>
      </c>
      <c r="G180" s="1">
        <f>SUM(I180:AT180)</f>
        <v>4</v>
      </c>
      <c r="H180" s="30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>
        <v>4</v>
      </c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35"/>
    </row>
    <row r="181" spans="1:47" s="11" customFormat="1" ht="18" customHeight="1">
      <c r="A181" s="1">
        <v>174</v>
      </c>
      <c r="B181" s="1">
        <v>59499</v>
      </c>
      <c r="C181" s="5" t="s">
        <v>1790</v>
      </c>
      <c r="D181" s="1" t="s">
        <v>36</v>
      </c>
      <c r="E181" s="6" t="s">
        <v>12</v>
      </c>
      <c r="F181" s="1" t="s">
        <v>1221</v>
      </c>
      <c r="G181" s="1">
        <f>SUM(I181:AT181)</f>
        <v>4</v>
      </c>
      <c r="H181" s="30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>
        <v>4</v>
      </c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35"/>
    </row>
    <row r="182" spans="1:47" s="11" customFormat="1" ht="18" customHeight="1">
      <c r="A182" s="1">
        <v>174</v>
      </c>
      <c r="B182" s="1">
        <v>14173</v>
      </c>
      <c r="C182" s="5" t="s">
        <v>2301</v>
      </c>
      <c r="D182" s="1" t="s">
        <v>36</v>
      </c>
      <c r="E182" s="6" t="s">
        <v>12</v>
      </c>
      <c r="F182" s="1" t="s">
        <v>255</v>
      </c>
      <c r="G182" s="1">
        <f t="shared" ref="G182:G187" si="6">SUM(I182:AS182)</f>
        <v>4</v>
      </c>
      <c r="H182" s="30"/>
      <c r="I182" s="7">
        <v>4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35"/>
    </row>
    <row r="183" spans="1:47" s="11" customFormat="1" ht="18" customHeight="1">
      <c r="A183" s="1">
        <v>174</v>
      </c>
      <c r="B183" s="1">
        <v>40734</v>
      </c>
      <c r="C183" s="5" t="s">
        <v>2379</v>
      </c>
      <c r="D183" s="1" t="s">
        <v>36</v>
      </c>
      <c r="E183" s="6" t="s">
        <v>2191</v>
      </c>
      <c r="F183" s="1" t="s">
        <v>15</v>
      </c>
      <c r="G183" s="1">
        <f t="shared" si="6"/>
        <v>4</v>
      </c>
      <c r="H183" s="30"/>
      <c r="I183" s="7">
        <v>4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35"/>
    </row>
    <row r="184" spans="1:47" s="11" customFormat="1" ht="18" customHeight="1">
      <c r="A184" s="1">
        <v>174</v>
      </c>
      <c r="B184" s="1">
        <v>59630</v>
      </c>
      <c r="C184" s="5" t="s">
        <v>2420</v>
      </c>
      <c r="D184" s="1" t="s">
        <v>36</v>
      </c>
      <c r="E184" s="6" t="s">
        <v>12</v>
      </c>
      <c r="F184" s="1" t="s">
        <v>1267</v>
      </c>
      <c r="G184" s="1">
        <f t="shared" si="6"/>
        <v>4</v>
      </c>
      <c r="H184" s="30"/>
      <c r="I184" s="7">
        <v>4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35"/>
    </row>
    <row r="185" spans="1:47" s="11" customFormat="1" ht="18" customHeight="1">
      <c r="A185" s="1">
        <v>174</v>
      </c>
      <c r="B185" s="1">
        <v>12917</v>
      </c>
      <c r="C185" s="5" t="s">
        <v>2583</v>
      </c>
      <c r="D185" s="1" t="s">
        <v>36</v>
      </c>
      <c r="E185" s="6" t="s">
        <v>12</v>
      </c>
      <c r="F185" s="1" t="s">
        <v>239</v>
      </c>
      <c r="G185" s="1">
        <f t="shared" si="6"/>
        <v>4</v>
      </c>
      <c r="H185" s="30"/>
      <c r="I185" s="7">
        <v>4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35"/>
    </row>
    <row r="186" spans="1:47" s="11" customFormat="1" ht="18" customHeight="1">
      <c r="A186" s="1">
        <v>174</v>
      </c>
      <c r="B186" s="1">
        <v>11858</v>
      </c>
      <c r="C186" s="5" t="s">
        <v>2732</v>
      </c>
      <c r="D186" s="1" t="s">
        <v>36</v>
      </c>
      <c r="E186" s="6" t="s">
        <v>2717</v>
      </c>
      <c r="F186" s="1" t="s">
        <v>1541</v>
      </c>
      <c r="G186" s="1">
        <f t="shared" si="6"/>
        <v>4</v>
      </c>
      <c r="H186" s="30"/>
      <c r="I186" s="7">
        <v>4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35"/>
    </row>
    <row r="187" spans="1:47" s="11" customFormat="1" ht="18" customHeight="1">
      <c r="A187" s="1">
        <v>174</v>
      </c>
      <c r="B187" s="1">
        <v>60074</v>
      </c>
      <c r="C187" s="5" t="s">
        <v>2914</v>
      </c>
      <c r="D187" s="1" t="s">
        <v>36</v>
      </c>
      <c r="E187" s="6" t="s">
        <v>2908</v>
      </c>
      <c r="F187" s="1" t="s">
        <v>17</v>
      </c>
      <c r="G187" s="1">
        <f t="shared" si="6"/>
        <v>4</v>
      </c>
      <c r="H187" s="30"/>
      <c r="I187" s="7">
        <v>4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35"/>
    </row>
    <row r="188" spans="1:47" s="11" customFormat="1" ht="18" customHeight="1">
      <c r="A188" s="1">
        <v>184</v>
      </c>
      <c r="B188" s="1">
        <v>30565</v>
      </c>
      <c r="C188" s="5" t="s">
        <v>876</v>
      </c>
      <c r="D188" s="1" t="s">
        <v>36</v>
      </c>
      <c r="E188" s="6" t="s">
        <v>12</v>
      </c>
      <c r="F188" s="1" t="s">
        <v>437</v>
      </c>
      <c r="G188" s="1">
        <f>SUM(I188:AT188)</f>
        <v>3</v>
      </c>
      <c r="H188" s="30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>
        <v>3</v>
      </c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35"/>
    </row>
    <row r="189" spans="1:47" s="11" customFormat="1" ht="18" customHeight="1">
      <c r="A189" s="1">
        <v>184</v>
      </c>
      <c r="B189" s="1">
        <v>51673</v>
      </c>
      <c r="C189" s="5" t="s">
        <v>1791</v>
      </c>
      <c r="D189" s="1" t="s">
        <v>36</v>
      </c>
      <c r="E189" s="6" t="s">
        <v>1783</v>
      </c>
      <c r="F189" s="1" t="s">
        <v>1221</v>
      </c>
      <c r="G189" s="1">
        <f>SUM(I189:AT189)</f>
        <v>3</v>
      </c>
      <c r="H189" s="30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>
        <v>3</v>
      </c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35"/>
    </row>
    <row r="190" spans="1:47" s="11" customFormat="1" ht="18" customHeight="1">
      <c r="A190" s="1">
        <v>184</v>
      </c>
      <c r="B190" s="1">
        <v>62387</v>
      </c>
      <c r="C190" s="5" t="s">
        <v>2302</v>
      </c>
      <c r="D190" s="1" t="s">
        <v>36</v>
      </c>
      <c r="E190" s="6" t="s">
        <v>12</v>
      </c>
      <c r="F190" s="1" t="s">
        <v>255</v>
      </c>
      <c r="G190" s="1">
        <f>SUM(I190:AS190)</f>
        <v>3</v>
      </c>
      <c r="H190" s="30"/>
      <c r="I190" s="7">
        <v>3</v>
      </c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35"/>
    </row>
    <row r="191" spans="1:47" s="11" customFormat="1" ht="18" customHeight="1">
      <c r="A191" s="1">
        <v>184</v>
      </c>
      <c r="B191" s="1">
        <v>765</v>
      </c>
      <c r="C191" s="5" t="s">
        <v>2515</v>
      </c>
      <c r="D191" s="1" t="s">
        <v>36</v>
      </c>
      <c r="E191" s="6" t="s">
        <v>2487</v>
      </c>
      <c r="F191" s="1" t="s">
        <v>1825</v>
      </c>
      <c r="G191" s="1">
        <f>SUM(I191:AS191)</f>
        <v>3</v>
      </c>
      <c r="H191" s="30"/>
      <c r="I191" s="7">
        <v>3</v>
      </c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35"/>
    </row>
    <row r="192" spans="1:47" s="11" customFormat="1" ht="18" customHeight="1">
      <c r="A192" s="1">
        <v>184</v>
      </c>
      <c r="B192" s="1">
        <v>54741</v>
      </c>
      <c r="C192" s="5" t="s">
        <v>2584</v>
      </c>
      <c r="D192" s="1" t="s">
        <v>36</v>
      </c>
      <c r="E192" s="6" t="s">
        <v>12</v>
      </c>
      <c r="F192" s="1" t="s">
        <v>239</v>
      </c>
      <c r="G192" s="1">
        <f>SUM(I192:AS192)</f>
        <v>3</v>
      </c>
      <c r="H192" s="30"/>
      <c r="I192" s="7">
        <v>3</v>
      </c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35"/>
    </row>
    <row r="193" spans="1:47" s="11" customFormat="1" ht="18" customHeight="1">
      <c r="A193" s="1">
        <v>184</v>
      </c>
      <c r="B193" s="1">
        <v>56858</v>
      </c>
      <c r="C193" s="5" t="s">
        <v>2733</v>
      </c>
      <c r="D193" s="1" t="s">
        <v>36</v>
      </c>
      <c r="E193" s="6" t="s">
        <v>1835</v>
      </c>
      <c r="F193" s="1" t="s">
        <v>1541</v>
      </c>
      <c r="G193" s="1">
        <f>SUM(I193:AS193)</f>
        <v>3</v>
      </c>
      <c r="H193" s="30"/>
      <c r="I193" s="7">
        <v>3</v>
      </c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35"/>
    </row>
    <row r="194" spans="1:47" s="11" customFormat="1" ht="18" customHeight="1">
      <c r="A194" s="1">
        <v>190</v>
      </c>
      <c r="B194" s="1">
        <v>60552</v>
      </c>
      <c r="C194" s="5" t="s">
        <v>599</v>
      </c>
      <c r="D194" s="1" t="s">
        <v>36</v>
      </c>
      <c r="E194" s="6" t="s">
        <v>576</v>
      </c>
      <c r="F194" s="1" t="s">
        <v>13</v>
      </c>
      <c r="G194" s="1">
        <f>SUM(I194:AT194)</f>
        <v>2</v>
      </c>
      <c r="H194" s="30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>
        <v>2</v>
      </c>
      <c r="AO194" s="7"/>
      <c r="AP194" s="7"/>
      <c r="AQ194" s="7"/>
      <c r="AR194" s="7"/>
      <c r="AS194" s="7"/>
      <c r="AT194" s="7"/>
      <c r="AU194" s="35"/>
    </row>
    <row r="195" spans="1:47" s="11" customFormat="1" ht="18" customHeight="1">
      <c r="A195" s="1">
        <v>190</v>
      </c>
      <c r="B195" s="1">
        <v>56715</v>
      </c>
      <c r="C195" s="5" t="s">
        <v>1792</v>
      </c>
      <c r="D195" s="1" t="s">
        <v>36</v>
      </c>
      <c r="E195" s="6" t="s">
        <v>12</v>
      </c>
      <c r="F195" s="1" t="s">
        <v>1221</v>
      </c>
      <c r="G195" s="1">
        <f>SUM(I195:AT195)</f>
        <v>2</v>
      </c>
      <c r="H195" s="30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>
        <v>2</v>
      </c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35"/>
    </row>
    <row r="196" spans="1:47" s="11" customFormat="1" ht="18" customHeight="1">
      <c r="A196" s="1">
        <v>190</v>
      </c>
      <c r="B196" s="1">
        <v>4461</v>
      </c>
      <c r="C196" s="5" t="s">
        <v>1882</v>
      </c>
      <c r="D196" s="1" t="s">
        <v>36</v>
      </c>
      <c r="E196" s="6" t="s">
        <v>1885</v>
      </c>
      <c r="F196" s="1" t="s">
        <v>1531</v>
      </c>
      <c r="G196" s="1">
        <f>SUM(I196:AT196)</f>
        <v>2</v>
      </c>
      <c r="H196" s="30"/>
      <c r="I196" s="7"/>
      <c r="J196" s="7"/>
      <c r="K196" s="7"/>
      <c r="L196" s="7"/>
      <c r="M196" s="7"/>
      <c r="N196" s="7"/>
      <c r="O196" s="7"/>
      <c r="P196" s="7"/>
      <c r="Q196" s="7"/>
      <c r="R196" s="7">
        <v>2</v>
      </c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35"/>
    </row>
    <row r="197" spans="1:47" s="11" customFormat="1" ht="18" customHeight="1">
      <c r="A197" s="1">
        <v>190</v>
      </c>
      <c r="B197" s="1">
        <v>31842</v>
      </c>
      <c r="C197" s="5" t="s">
        <v>2585</v>
      </c>
      <c r="D197" s="1" t="s">
        <v>36</v>
      </c>
      <c r="E197" s="6" t="s">
        <v>12</v>
      </c>
      <c r="F197" s="1" t="s">
        <v>239</v>
      </c>
      <c r="G197" s="1">
        <f>SUM(I197:AS197)</f>
        <v>2</v>
      </c>
      <c r="H197" s="30"/>
      <c r="I197" s="7">
        <v>2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35"/>
    </row>
    <row r="198" spans="1:47" s="11" customFormat="1" ht="18" customHeight="1">
      <c r="A198" s="1">
        <v>190</v>
      </c>
      <c r="B198" s="1">
        <v>59723</v>
      </c>
      <c r="C198" s="5" t="s">
        <v>2651</v>
      </c>
      <c r="D198" s="1" t="s">
        <v>36</v>
      </c>
      <c r="E198" s="6" t="s">
        <v>12</v>
      </c>
      <c r="F198" s="1" t="s">
        <v>8</v>
      </c>
      <c r="G198" s="1">
        <f>SUM(I198:AS198)</f>
        <v>2</v>
      </c>
      <c r="H198" s="30"/>
      <c r="I198" s="7">
        <v>2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35"/>
    </row>
    <row r="199" spans="1:47" s="11" customFormat="1" ht="18" customHeight="1">
      <c r="A199" s="1">
        <v>190</v>
      </c>
      <c r="B199" s="1">
        <v>7856</v>
      </c>
      <c r="C199" s="5" t="s">
        <v>2734</v>
      </c>
      <c r="D199" s="1" t="s">
        <v>36</v>
      </c>
      <c r="E199" s="6" t="s">
        <v>2735</v>
      </c>
      <c r="F199" s="1" t="s">
        <v>1541</v>
      </c>
      <c r="G199" s="1">
        <f>SUM(I199:AS199)</f>
        <v>2</v>
      </c>
      <c r="H199" s="30"/>
      <c r="I199" s="7">
        <v>2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35"/>
    </row>
    <row r="200" spans="1:47" s="11" customFormat="1" ht="18" customHeight="1">
      <c r="A200" s="1">
        <v>190</v>
      </c>
      <c r="B200" s="1">
        <v>57531</v>
      </c>
      <c r="C200" s="5" t="s">
        <v>2844</v>
      </c>
      <c r="D200" s="1" t="s">
        <v>36</v>
      </c>
      <c r="E200" s="6" t="s">
        <v>12</v>
      </c>
      <c r="F200" s="1" t="s">
        <v>11</v>
      </c>
      <c r="G200" s="1">
        <f>SUM(I200:AS200)</f>
        <v>2</v>
      </c>
      <c r="H200" s="30"/>
      <c r="I200" s="7">
        <v>2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35"/>
    </row>
    <row r="201" spans="1:47" s="11" customFormat="1" ht="18" customHeight="1">
      <c r="A201" s="1">
        <v>190</v>
      </c>
      <c r="B201" s="1">
        <v>50699</v>
      </c>
      <c r="C201" s="5" t="s">
        <v>2915</v>
      </c>
      <c r="D201" s="1" t="s">
        <v>36</v>
      </c>
      <c r="E201" s="6" t="s">
        <v>2916</v>
      </c>
      <c r="F201" s="1" t="s">
        <v>17</v>
      </c>
      <c r="G201" s="1">
        <f>SUM(I201:AS201)</f>
        <v>2</v>
      </c>
      <c r="H201" s="30"/>
      <c r="I201" s="7">
        <v>2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35"/>
    </row>
    <row r="202" spans="1:47" s="11" customFormat="1" ht="18" customHeight="1">
      <c r="A202" s="1">
        <v>198</v>
      </c>
      <c r="B202" s="1">
        <v>54370</v>
      </c>
      <c r="C202" s="5" t="s">
        <v>334</v>
      </c>
      <c r="D202" s="1" t="s">
        <v>36</v>
      </c>
      <c r="E202" s="6" t="s">
        <v>335</v>
      </c>
      <c r="F202" s="1" t="s">
        <v>13</v>
      </c>
      <c r="G202" s="1">
        <f>SUM(I202:AT202)</f>
        <v>1</v>
      </c>
      <c r="H202" s="30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>
        <v>1</v>
      </c>
      <c r="AR202" s="7"/>
      <c r="AS202" s="7"/>
      <c r="AT202" s="7"/>
      <c r="AU202" s="35"/>
    </row>
    <row r="203" spans="1:47" s="11" customFormat="1" ht="18" customHeight="1">
      <c r="A203" s="1">
        <v>198</v>
      </c>
      <c r="B203" s="1">
        <v>32742</v>
      </c>
      <c r="C203" s="5" t="s">
        <v>796</v>
      </c>
      <c r="D203" s="1" t="s">
        <v>36</v>
      </c>
      <c r="E203" s="6" t="s">
        <v>12</v>
      </c>
      <c r="F203" s="1" t="s">
        <v>606</v>
      </c>
      <c r="G203" s="1">
        <f>SUM(I203:AT203)</f>
        <v>1</v>
      </c>
      <c r="H203" s="30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>
        <v>1</v>
      </c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35"/>
    </row>
    <row r="204" spans="1:47" s="11" customFormat="1" ht="18" customHeight="1">
      <c r="A204" s="1">
        <v>198</v>
      </c>
      <c r="B204" s="1">
        <v>50546</v>
      </c>
      <c r="C204" s="5" t="s">
        <v>1793</v>
      </c>
      <c r="D204" s="1" t="s">
        <v>36</v>
      </c>
      <c r="E204" s="6" t="s">
        <v>1794</v>
      </c>
      <c r="F204" s="1" t="s">
        <v>1221</v>
      </c>
      <c r="G204" s="1">
        <f>SUM(I204:AT204)</f>
        <v>1</v>
      </c>
      <c r="H204" s="30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>
        <v>1</v>
      </c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35"/>
    </row>
    <row r="205" spans="1:47" s="11" customFormat="1" ht="18" customHeight="1">
      <c r="A205" s="1">
        <v>198</v>
      </c>
      <c r="B205" s="1">
        <v>48039</v>
      </c>
      <c r="C205" s="5" t="s">
        <v>1883</v>
      </c>
      <c r="D205" s="1" t="s">
        <v>36</v>
      </c>
      <c r="E205" s="6" t="s">
        <v>12</v>
      </c>
      <c r="F205" s="1" t="s">
        <v>1510</v>
      </c>
      <c r="G205" s="1">
        <f>SUM(I205:AT205)</f>
        <v>1</v>
      </c>
      <c r="H205" s="30"/>
      <c r="I205" s="7"/>
      <c r="J205" s="7"/>
      <c r="K205" s="7"/>
      <c r="L205" s="7"/>
      <c r="M205" s="7"/>
      <c r="N205" s="7"/>
      <c r="O205" s="7"/>
      <c r="P205" s="7"/>
      <c r="Q205" s="7"/>
      <c r="R205" s="7">
        <v>1</v>
      </c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35"/>
    </row>
    <row r="206" spans="1:47" s="11" customFormat="1" ht="18" customHeight="1">
      <c r="A206" s="1">
        <v>198</v>
      </c>
      <c r="B206" s="1">
        <v>35994</v>
      </c>
      <c r="C206" s="5" t="s">
        <v>2304</v>
      </c>
      <c r="D206" s="1" t="s">
        <v>36</v>
      </c>
      <c r="E206" s="6" t="s">
        <v>2270</v>
      </c>
      <c r="F206" s="1" t="s">
        <v>255</v>
      </c>
      <c r="G206" s="1">
        <f>SUM(I206:AS206)</f>
        <v>1</v>
      </c>
      <c r="H206" s="30"/>
      <c r="I206" s="7">
        <v>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35"/>
    </row>
    <row r="207" spans="1:47" s="11" customFormat="1" ht="18" customHeight="1">
      <c r="A207" s="1">
        <v>198</v>
      </c>
      <c r="B207" s="1">
        <v>49867</v>
      </c>
      <c r="C207" s="5" t="s">
        <v>2586</v>
      </c>
      <c r="D207" s="1" t="s">
        <v>36</v>
      </c>
      <c r="E207" s="6" t="s">
        <v>12</v>
      </c>
      <c r="F207" s="1" t="s">
        <v>239</v>
      </c>
      <c r="G207" s="1">
        <f>SUM(I207:AS207)</f>
        <v>1</v>
      </c>
      <c r="H207" s="30"/>
      <c r="I207" s="7">
        <v>1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35"/>
    </row>
    <row r="208" spans="1:47" s="11" customFormat="1" ht="18" customHeight="1">
      <c r="A208" s="1">
        <v>198</v>
      </c>
      <c r="B208" s="1">
        <v>48444</v>
      </c>
      <c r="C208" s="5" t="s">
        <v>2652</v>
      </c>
      <c r="D208" s="1" t="s">
        <v>36</v>
      </c>
      <c r="E208" s="6" t="s">
        <v>12</v>
      </c>
      <c r="F208" s="1" t="s">
        <v>8</v>
      </c>
      <c r="G208" s="1">
        <f>SUM(I208:AS208)</f>
        <v>1</v>
      </c>
      <c r="H208" s="30"/>
      <c r="I208" s="7">
        <v>1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35"/>
    </row>
    <row r="209" spans="1:47" s="11" customFormat="1" ht="18" customHeight="1">
      <c r="A209" s="1">
        <v>198</v>
      </c>
      <c r="B209" s="1">
        <v>60149</v>
      </c>
      <c r="C209" s="5" t="s">
        <v>2736</v>
      </c>
      <c r="D209" s="1" t="s">
        <v>36</v>
      </c>
      <c r="E209" s="6" t="s">
        <v>1835</v>
      </c>
      <c r="F209" s="1" t="s">
        <v>1541</v>
      </c>
      <c r="G209" s="1">
        <f>SUM(I209:AS209)</f>
        <v>1</v>
      </c>
      <c r="H209" s="30"/>
      <c r="I209" s="7">
        <v>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35"/>
    </row>
    <row r="210" spans="1:47" s="11" customFormat="1" ht="18" customHeight="1">
      <c r="A210" s="1">
        <v>198</v>
      </c>
      <c r="B210" s="1">
        <v>36725</v>
      </c>
      <c r="C210" s="5" t="s">
        <v>2845</v>
      </c>
      <c r="D210" s="1" t="s">
        <v>36</v>
      </c>
      <c r="E210" s="6" t="s">
        <v>12</v>
      </c>
      <c r="F210" s="1" t="s">
        <v>11</v>
      </c>
      <c r="G210" s="1">
        <f>SUM(I210:AS210)</f>
        <v>1</v>
      </c>
      <c r="H210" s="30"/>
      <c r="I210" s="7">
        <v>1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35"/>
    </row>
    <row r="211" spans="1:47" ht="18" customHeight="1">
      <c r="A211" s="1"/>
      <c r="B211" s="1"/>
      <c r="C211" s="5"/>
      <c r="D211" s="1"/>
      <c r="E211" s="6"/>
      <c r="F211" s="1"/>
      <c r="G211" s="1"/>
      <c r="H211" s="2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33"/>
    </row>
    <row r="212" spans="1:47" ht="6.9" customHeight="1">
      <c r="A212" s="37"/>
      <c r="B212" s="32"/>
      <c r="C212" s="38"/>
      <c r="D212" s="32"/>
      <c r="E212" s="39"/>
      <c r="F212" s="32"/>
      <c r="G212" s="40"/>
      <c r="H212" s="32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36"/>
    </row>
    <row r="213" spans="1:47" s="8" customFormat="1" ht="12.75" customHeight="1">
      <c r="A213" s="13"/>
      <c r="B213" s="14"/>
      <c r="D213" s="14"/>
      <c r="E213" s="15"/>
      <c r="F213" s="14"/>
      <c r="G213" s="14"/>
      <c r="H213" s="14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</row>
    <row r="214" spans="1:47">
      <c r="B214" s="10"/>
      <c r="C214" s="2"/>
      <c r="E214" s="2"/>
      <c r="F214" s="12"/>
      <c r="G214" s="12"/>
      <c r="H214" s="12"/>
      <c r="AR214" s="3"/>
      <c r="AS214" s="3"/>
      <c r="AT214" s="3"/>
    </row>
    <row r="215" spans="1:47">
      <c r="B215" s="10"/>
      <c r="C215" s="2"/>
      <c r="E215" s="2"/>
      <c r="F215" s="12"/>
      <c r="G215" s="12"/>
      <c r="H215" s="12"/>
      <c r="AR215" s="3"/>
      <c r="AS215" s="3"/>
      <c r="AT215" s="3"/>
    </row>
    <row r="216" spans="1:47">
      <c r="B216" s="10"/>
      <c r="C216" s="2"/>
      <c r="E216" s="2"/>
      <c r="F216" s="12"/>
      <c r="G216" s="12"/>
      <c r="H216" s="12"/>
      <c r="AR216" s="3"/>
      <c r="AS216" s="3"/>
      <c r="AT216" s="3"/>
    </row>
    <row r="217" spans="1:47">
      <c r="B217" s="10"/>
      <c r="C217" s="2"/>
      <c r="E217" s="2"/>
      <c r="F217" s="12"/>
      <c r="G217" s="12"/>
      <c r="H217" s="12"/>
      <c r="AR217" s="3"/>
      <c r="AS217" s="3"/>
      <c r="AT217" s="3"/>
    </row>
    <row r="218" spans="1:47">
      <c r="B218" s="10"/>
      <c r="C218" s="2"/>
      <c r="E218" s="2"/>
      <c r="F218" s="12"/>
      <c r="G218" s="12"/>
      <c r="H218" s="12"/>
      <c r="AR218" s="3"/>
      <c r="AS218" s="3"/>
      <c r="AT218" s="3"/>
    </row>
    <row r="219" spans="1:47">
      <c r="B219" s="10"/>
      <c r="C219" s="2"/>
      <c r="E219" s="2"/>
      <c r="F219" s="12"/>
      <c r="G219" s="12"/>
      <c r="H219" s="12"/>
      <c r="AR219" s="3"/>
      <c r="AS219" s="3"/>
      <c r="AT219" s="3"/>
    </row>
    <row r="220" spans="1:47">
      <c r="B220" s="10"/>
      <c r="C220" s="2"/>
      <c r="E220" s="2"/>
      <c r="F220" s="12"/>
      <c r="G220" s="12"/>
      <c r="H220" s="12"/>
      <c r="AR220" s="3"/>
      <c r="AS220" s="3"/>
      <c r="AT220" s="3"/>
    </row>
    <row r="221" spans="1:47">
      <c r="B221" s="10"/>
      <c r="C221" s="2"/>
      <c r="E221" s="2"/>
      <c r="F221" s="12"/>
      <c r="G221" s="12"/>
      <c r="H221" s="12"/>
      <c r="AR221" s="3"/>
      <c r="AS221" s="3"/>
      <c r="AT221" s="3"/>
    </row>
    <row r="222" spans="1:47">
      <c r="B222" s="10"/>
      <c r="C222" s="2"/>
      <c r="E222" s="2"/>
      <c r="F222" s="12"/>
      <c r="G222" s="12"/>
      <c r="H222" s="12"/>
      <c r="AR222" s="3"/>
      <c r="AS222" s="3"/>
      <c r="AT222" s="3"/>
    </row>
    <row r="223" spans="1:47">
      <c r="B223" s="10"/>
      <c r="C223" s="2"/>
      <c r="E223" s="2"/>
      <c r="F223" s="12"/>
      <c r="G223" s="12"/>
      <c r="H223" s="12"/>
      <c r="AR223" s="3"/>
      <c r="AS223" s="3"/>
      <c r="AT223" s="3"/>
    </row>
    <row r="224" spans="1:47">
      <c r="B224" s="10"/>
      <c r="C224" s="2"/>
      <c r="E224" s="2"/>
      <c r="F224" s="12"/>
      <c r="G224" s="12"/>
      <c r="H224" s="12"/>
      <c r="AR224" s="3"/>
      <c r="AS224" s="3"/>
      <c r="AT224" s="3"/>
    </row>
    <row r="225" spans="3:46">
      <c r="C225" s="10"/>
      <c r="E225" s="2"/>
      <c r="G225" s="12"/>
      <c r="H225" s="12"/>
      <c r="AS225" s="3"/>
      <c r="AT225" s="3"/>
    </row>
  </sheetData>
  <sheetProtection algorithmName="SHA-512" hashValue="a8IpOOpQE3uJmUgL6eIJ+qz6uMuoSrTEq1rY0myywC9JwZjqm1BbB0I1PFdonMLB4i3m1vy9JmLFKB/LsW6XpQ==" saltValue="cOXdD5XvI+7ZI+FvrN2w5A==" spinCount="100000" sheet="1" selectLockedCells="1" selectUnlockedCells="1"/>
  <sortState xmlns:xlrd2="http://schemas.microsoft.com/office/spreadsheetml/2017/richdata2" ref="B5:AY210">
    <sortCondition descending="1" ref="G5:G210"/>
  </sortState>
  <mergeCells count="40">
    <mergeCell ref="A1:G1"/>
    <mergeCell ref="AT1:AT2"/>
    <mergeCell ref="A2:G2"/>
    <mergeCell ref="I1:I2"/>
    <mergeCell ref="AR1:AR2"/>
    <mergeCell ref="AS1:AS2"/>
    <mergeCell ref="AQ1:AQ2"/>
    <mergeCell ref="AP1:AP2"/>
    <mergeCell ref="AM1:AM2"/>
    <mergeCell ref="AL1:AL2"/>
    <mergeCell ref="AN1:AN2"/>
    <mergeCell ref="AO1:AO2"/>
    <mergeCell ref="AK1:AK2"/>
    <mergeCell ref="AJ1:AJ2"/>
    <mergeCell ref="AD1:AD2"/>
    <mergeCell ref="M1:M2"/>
    <mergeCell ref="Z1:Z2"/>
    <mergeCell ref="Q1:Q2"/>
    <mergeCell ref="R1:R2"/>
    <mergeCell ref="T1:T2"/>
    <mergeCell ref="AI1:AI2"/>
    <mergeCell ref="AC1:AC2"/>
    <mergeCell ref="X1:X2"/>
    <mergeCell ref="AF1:AF2"/>
    <mergeCell ref="AE1:AE2"/>
    <mergeCell ref="AH1:AH2"/>
    <mergeCell ref="AG1:AG2"/>
    <mergeCell ref="AB1:AB2"/>
    <mergeCell ref="AA1:AA2"/>
    <mergeCell ref="Y1:Y2"/>
    <mergeCell ref="P1:P2"/>
    <mergeCell ref="W1:W2"/>
    <mergeCell ref="J1:J2"/>
    <mergeCell ref="L1:L2"/>
    <mergeCell ref="K1:K2"/>
    <mergeCell ref="O1:O2"/>
    <mergeCell ref="N1:N2"/>
    <mergeCell ref="S1:S2"/>
    <mergeCell ref="V1:V2"/>
    <mergeCell ref="U1:U2"/>
  </mergeCells>
  <phoneticPr fontId="33" type="noConversion"/>
  <conditionalFormatting sqref="B1:C1048576">
    <cfRule type="duplicateValues" dxfId="249" priority="2"/>
    <cfRule type="duplicateValues" dxfId="248" priority="4"/>
  </conditionalFormatting>
  <conditionalFormatting sqref="B3:C3">
    <cfRule type="duplicateValues" dxfId="247" priority="58" stopIfTrue="1"/>
  </conditionalFormatting>
  <conditionalFormatting sqref="B165:C165">
    <cfRule type="duplicateValues" dxfId="246" priority="21"/>
    <cfRule type="duplicateValues" dxfId="245" priority="22"/>
    <cfRule type="duplicateValues" dxfId="244" priority="23"/>
    <cfRule type="duplicateValues" dxfId="243" priority="24"/>
    <cfRule type="duplicateValues" dxfId="242" priority="25"/>
    <cfRule type="duplicateValues" dxfId="241" priority="26" stopIfTrue="1"/>
    <cfRule type="duplicateValues" dxfId="240" priority="27" stopIfTrue="1"/>
    <cfRule type="duplicateValues" dxfId="239" priority="28" stopIfTrue="1"/>
  </conditionalFormatting>
  <conditionalFormatting sqref="B166:C166">
    <cfRule type="duplicateValues" dxfId="238" priority="13"/>
    <cfRule type="duplicateValues" dxfId="237" priority="14"/>
    <cfRule type="duplicateValues" dxfId="236" priority="15"/>
    <cfRule type="duplicateValues" dxfId="235" priority="16"/>
    <cfRule type="duplicateValues" dxfId="234" priority="17"/>
    <cfRule type="duplicateValues" dxfId="233" priority="18" stopIfTrue="1"/>
    <cfRule type="duplicateValues" dxfId="232" priority="19" stopIfTrue="1"/>
    <cfRule type="duplicateValues" dxfId="231" priority="20" stopIfTrue="1"/>
  </conditionalFormatting>
  <conditionalFormatting sqref="B167:C167">
    <cfRule type="duplicateValues" dxfId="230" priority="18259"/>
    <cfRule type="duplicateValues" dxfId="229" priority="18260"/>
    <cfRule type="duplicateValues" dxfId="228" priority="18261"/>
    <cfRule type="duplicateValues" dxfId="227" priority="18262"/>
    <cfRule type="duplicateValues" dxfId="226" priority="18263"/>
    <cfRule type="duplicateValues" dxfId="225" priority="18264" stopIfTrue="1"/>
    <cfRule type="duplicateValues" dxfId="224" priority="18265" stopIfTrue="1"/>
    <cfRule type="duplicateValues" dxfId="223" priority="18266" stopIfTrue="1"/>
  </conditionalFormatting>
  <conditionalFormatting sqref="B168:C210 B5:C164">
    <cfRule type="duplicateValues" dxfId="222" priority="26529" stopIfTrue="1"/>
    <cfRule type="duplicateValues" dxfId="221" priority="26530" stopIfTrue="1"/>
  </conditionalFormatting>
  <conditionalFormatting sqref="B168:C210 B14:C164">
    <cfRule type="duplicateValues" dxfId="220" priority="26533" stopIfTrue="1"/>
  </conditionalFormatting>
  <conditionalFormatting sqref="B168:C211 B5:C164">
    <cfRule type="duplicateValues" dxfId="219" priority="26536" stopIfTrue="1"/>
    <cfRule type="duplicateValues" dxfId="218" priority="26535" stopIfTrue="1"/>
  </conditionalFormatting>
  <conditionalFormatting sqref="B168:C213 B1:C2 B4:C4 B7:C164 B226:C65684">
    <cfRule type="expression" dxfId="217" priority="16835" stopIfTrue="1">
      <formula>AND(COUNTIF($B$1:$C$2, B1)+COUNTIF($B$4:$C$4, B1)+COUNTIF($B$7:$C$65684, B1)&gt;1,NOT(ISBLANK(B1)))</formula>
    </cfRule>
  </conditionalFormatting>
  <conditionalFormatting sqref="B168:C213 B7:C164">
    <cfRule type="expression" dxfId="216" priority="26526" stopIfTrue="1">
      <formula>AND(COUNTIF($B$8:$C$213, B7)+COUNTIF($B$7:$C$7, B7)&gt;1,NOT(ISBLANK(B7)))</formula>
    </cfRule>
  </conditionalFormatting>
  <conditionalFormatting sqref="B168:C1048576 B1:C164">
    <cfRule type="duplicateValues" dxfId="215" priority="18254"/>
  </conditionalFormatting>
  <conditionalFormatting sqref="B168:C1048576">
    <cfRule type="duplicateValues" dxfId="214" priority="18257"/>
  </conditionalFormatting>
  <conditionalFormatting sqref="B225:C1048576 B1:C164 B214:B224 B168:C213">
    <cfRule type="duplicateValues" dxfId="213" priority="47"/>
  </conditionalFormatting>
  <conditionalFormatting sqref="B226:C1048576 B1:C164 B168:C213">
    <cfRule type="duplicateValues" dxfId="212" priority="48"/>
  </conditionalFormatting>
  <conditionalFormatting sqref="C211">
    <cfRule type="duplicateValues" dxfId="211" priority="59" stopIfTrue="1"/>
  </conditionalFormatting>
  <conditionalFormatting sqref="C226:C1048576 C1:C164 C168:C213">
    <cfRule type="duplicateValues" dxfId="210" priority="5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32"/>
  <sheetViews>
    <sheetView zoomScale="80" zoomScaleNormal="80" workbookViewId="0">
      <selection activeCell="A24" sqref="A24:XFD2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4" width="7.33203125" style="12" customWidth="1"/>
    <col min="15" max="19" width="6.6640625" style="12" customWidth="1"/>
    <col min="20" max="20" width="7.33203125" style="12" bestFit="1" customWidth="1"/>
    <col min="21" max="21" width="1" style="3" customWidth="1"/>
    <col min="22" max="16384" width="9.109375" style="3"/>
  </cols>
  <sheetData>
    <row r="1" spans="1:21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2152</v>
      </c>
      <c r="K1" s="78" t="s">
        <v>1966</v>
      </c>
      <c r="L1" s="78" t="s">
        <v>1936</v>
      </c>
      <c r="M1" s="78" t="s">
        <v>1639</v>
      </c>
      <c r="N1" s="78" t="s">
        <v>1770</v>
      </c>
      <c r="O1" s="78" t="s">
        <v>1457</v>
      </c>
      <c r="P1" s="78" t="s">
        <v>1415</v>
      </c>
      <c r="Q1" s="78" t="s">
        <v>1100</v>
      </c>
      <c r="R1" s="78" t="s">
        <v>921</v>
      </c>
      <c r="S1" s="78" t="s">
        <v>882</v>
      </c>
      <c r="T1" s="78" t="s">
        <v>683</v>
      </c>
      <c r="U1" s="26"/>
    </row>
    <row r="2" spans="1:21" s="4" customFormat="1" ht="64.5" customHeight="1">
      <c r="A2" s="80" t="s">
        <v>2942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45550</v>
      </c>
      <c r="L3" s="19">
        <v>45548</v>
      </c>
      <c r="M3" s="19">
        <v>45510</v>
      </c>
      <c r="N3" s="19">
        <v>45466</v>
      </c>
      <c r="O3" s="19">
        <v>45452</v>
      </c>
      <c r="P3" s="19">
        <v>45438</v>
      </c>
      <c r="Q3" s="19">
        <v>45413</v>
      </c>
      <c r="R3" s="19">
        <v>45413</v>
      </c>
      <c r="S3" s="19">
        <v>45410</v>
      </c>
      <c r="T3" s="19">
        <v>45375</v>
      </c>
      <c r="U3" s="33"/>
    </row>
    <row r="4" spans="1:21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 t="s">
        <v>1502</v>
      </c>
      <c r="L4" s="21" t="s">
        <v>1502</v>
      </c>
      <c r="M4" s="21">
        <v>3</v>
      </c>
      <c r="N4" s="21">
        <v>5</v>
      </c>
      <c r="O4" s="21" t="s">
        <v>9</v>
      </c>
      <c r="P4" s="21">
        <v>5</v>
      </c>
      <c r="Q4" s="21">
        <v>4</v>
      </c>
      <c r="R4" s="21">
        <v>3</v>
      </c>
      <c r="S4" s="21">
        <v>3</v>
      </c>
      <c r="T4" s="21">
        <v>5</v>
      </c>
      <c r="U4" s="34"/>
    </row>
    <row r="5" spans="1:21" s="11" customFormat="1" ht="18" customHeight="1">
      <c r="A5" s="1">
        <v>1</v>
      </c>
      <c r="B5" s="1">
        <v>41631</v>
      </c>
      <c r="C5" s="5" t="s">
        <v>1044</v>
      </c>
      <c r="D5" s="1" t="s">
        <v>173</v>
      </c>
      <c r="E5" s="5" t="s">
        <v>975</v>
      </c>
      <c r="F5" s="23" t="s">
        <v>11</v>
      </c>
      <c r="G5" s="1">
        <f t="shared" ref="G5:G29" si="0">SUM(I5:T5)</f>
        <v>356.5</v>
      </c>
      <c r="H5" s="31"/>
      <c r="I5" s="1">
        <v>9</v>
      </c>
      <c r="J5" s="1">
        <v>37.5</v>
      </c>
      <c r="K5" s="1">
        <v>180</v>
      </c>
      <c r="L5" s="1">
        <v>60</v>
      </c>
      <c r="M5" s="1"/>
      <c r="N5" s="1"/>
      <c r="O5" s="1"/>
      <c r="P5" s="1"/>
      <c r="Q5" s="1"/>
      <c r="R5" s="1">
        <v>70</v>
      </c>
      <c r="S5" s="1"/>
      <c r="T5" s="1"/>
      <c r="U5" s="31"/>
    </row>
    <row r="6" spans="1:21" s="11" customFormat="1" ht="18" customHeight="1">
      <c r="A6" s="1">
        <v>2</v>
      </c>
      <c r="B6" s="1">
        <v>50029</v>
      </c>
      <c r="C6" s="5" t="s">
        <v>1147</v>
      </c>
      <c r="D6" s="1" t="s">
        <v>173</v>
      </c>
      <c r="E6" s="5" t="s">
        <v>1119</v>
      </c>
      <c r="F6" s="23" t="s">
        <v>15</v>
      </c>
      <c r="G6" s="1">
        <f t="shared" si="0"/>
        <v>305</v>
      </c>
      <c r="H6" s="31"/>
      <c r="I6" s="1"/>
      <c r="J6" s="1"/>
      <c r="K6" s="1">
        <v>150</v>
      </c>
      <c r="L6" s="1">
        <v>90</v>
      </c>
      <c r="M6" s="1">
        <v>40</v>
      </c>
      <c r="N6" s="1">
        <v>5</v>
      </c>
      <c r="O6" s="1"/>
      <c r="P6" s="1"/>
      <c r="Q6" s="1">
        <v>20</v>
      </c>
      <c r="R6" s="1"/>
      <c r="S6" s="1"/>
      <c r="T6" s="1"/>
      <c r="U6" s="31"/>
    </row>
    <row r="7" spans="1:21" s="11" customFormat="1" ht="18" customHeight="1">
      <c r="A7" s="1">
        <v>3</v>
      </c>
      <c r="B7" s="1">
        <v>48123</v>
      </c>
      <c r="C7" s="5" t="s">
        <v>1937</v>
      </c>
      <c r="D7" s="1" t="s">
        <v>173</v>
      </c>
      <c r="E7" s="5" t="s">
        <v>12</v>
      </c>
      <c r="F7" s="23" t="s">
        <v>1515</v>
      </c>
      <c r="G7" s="1">
        <f t="shared" si="0"/>
        <v>230</v>
      </c>
      <c r="H7" s="31"/>
      <c r="I7" s="1"/>
      <c r="J7" s="1"/>
      <c r="K7" s="1">
        <v>120</v>
      </c>
      <c r="L7" s="1">
        <v>110</v>
      </c>
      <c r="M7" s="1"/>
      <c r="N7" s="1"/>
      <c r="O7" s="1"/>
      <c r="P7" s="1"/>
      <c r="Q7" s="1"/>
      <c r="R7" s="1"/>
      <c r="S7" s="1"/>
      <c r="T7" s="1"/>
      <c r="U7" s="31"/>
    </row>
    <row r="8" spans="1:21" s="11" customFormat="1" ht="18" customHeight="1">
      <c r="A8" s="1">
        <v>4</v>
      </c>
      <c r="B8" s="1">
        <v>48720</v>
      </c>
      <c r="C8" s="5" t="s">
        <v>1938</v>
      </c>
      <c r="D8" s="1" t="s">
        <v>173</v>
      </c>
      <c r="E8" s="5" t="s">
        <v>12</v>
      </c>
      <c r="F8" s="23" t="s">
        <v>1515</v>
      </c>
      <c r="G8" s="1">
        <f t="shared" si="0"/>
        <v>170</v>
      </c>
      <c r="H8" s="31"/>
      <c r="I8" s="1"/>
      <c r="J8" s="1"/>
      <c r="K8" s="1">
        <v>100</v>
      </c>
      <c r="L8" s="1">
        <v>70</v>
      </c>
      <c r="M8" s="1"/>
      <c r="N8" s="1"/>
      <c r="O8" s="1"/>
      <c r="P8" s="1"/>
      <c r="Q8" s="1"/>
      <c r="R8" s="1"/>
      <c r="S8" s="1"/>
      <c r="T8" s="1"/>
      <c r="U8" s="31"/>
    </row>
    <row r="9" spans="1:21" s="11" customFormat="1" ht="18" customHeight="1">
      <c r="A9" s="1">
        <v>5</v>
      </c>
      <c r="B9" s="1">
        <v>58249</v>
      </c>
      <c r="C9" s="5" t="s">
        <v>1488</v>
      </c>
      <c r="D9" s="1" t="s">
        <v>173</v>
      </c>
      <c r="E9" s="5" t="s">
        <v>1063</v>
      </c>
      <c r="F9" s="23" t="s">
        <v>11</v>
      </c>
      <c r="G9" s="1">
        <f t="shared" si="0"/>
        <v>130.5</v>
      </c>
      <c r="H9" s="31"/>
      <c r="I9" s="1">
        <v>8</v>
      </c>
      <c r="J9" s="1"/>
      <c r="K9" s="1">
        <v>55</v>
      </c>
      <c r="L9" s="1">
        <v>40</v>
      </c>
      <c r="M9" s="1"/>
      <c r="N9" s="1"/>
      <c r="O9" s="1">
        <v>27.5</v>
      </c>
      <c r="P9" s="1"/>
      <c r="Q9" s="1"/>
      <c r="R9" s="1"/>
      <c r="S9" s="1"/>
      <c r="T9" s="1"/>
      <c r="U9" s="31"/>
    </row>
    <row r="10" spans="1:21" s="11" customFormat="1" ht="18" customHeight="1">
      <c r="A10" s="1">
        <v>6</v>
      </c>
      <c r="B10" s="1">
        <v>54289</v>
      </c>
      <c r="C10" s="5" t="s">
        <v>1939</v>
      </c>
      <c r="D10" s="1" t="s">
        <v>173</v>
      </c>
      <c r="E10" s="5" t="s">
        <v>12</v>
      </c>
      <c r="F10" s="23" t="s">
        <v>1510</v>
      </c>
      <c r="G10" s="1">
        <f t="shared" si="0"/>
        <v>110</v>
      </c>
      <c r="H10" s="31"/>
      <c r="I10" s="1"/>
      <c r="J10" s="1"/>
      <c r="K10" s="1">
        <v>65</v>
      </c>
      <c r="L10" s="1">
        <v>45</v>
      </c>
      <c r="M10" s="1"/>
      <c r="N10" s="1"/>
      <c r="O10" s="1"/>
      <c r="P10" s="1"/>
      <c r="Q10" s="1"/>
      <c r="R10" s="1"/>
      <c r="S10" s="1"/>
      <c r="T10" s="1"/>
      <c r="U10" s="31"/>
    </row>
    <row r="11" spans="1:21" s="11" customFormat="1" ht="18" customHeight="1">
      <c r="A11" s="1">
        <v>7</v>
      </c>
      <c r="B11" s="1">
        <v>13537</v>
      </c>
      <c r="C11" s="5" t="s">
        <v>1041</v>
      </c>
      <c r="D11" s="1" t="s">
        <v>173</v>
      </c>
      <c r="E11" s="5" t="s">
        <v>12</v>
      </c>
      <c r="F11" s="23" t="s">
        <v>11</v>
      </c>
      <c r="G11" s="1">
        <f t="shared" si="0"/>
        <v>83</v>
      </c>
      <c r="H11" s="31"/>
      <c r="I11" s="1">
        <v>3</v>
      </c>
      <c r="J11" s="1"/>
      <c r="K11" s="1"/>
      <c r="L11" s="1"/>
      <c r="M11" s="1"/>
      <c r="N11" s="1"/>
      <c r="O11" s="1"/>
      <c r="P11" s="1"/>
      <c r="Q11" s="1"/>
      <c r="R11" s="1">
        <v>80</v>
      </c>
      <c r="S11" s="1"/>
      <c r="T11" s="1"/>
      <c r="U11" s="31"/>
    </row>
    <row r="12" spans="1:21" s="11" customFormat="1" ht="18" customHeight="1">
      <c r="A12" s="1">
        <v>8</v>
      </c>
      <c r="B12" s="1">
        <v>58765</v>
      </c>
      <c r="C12" s="5" t="s">
        <v>1967</v>
      </c>
      <c r="D12" s="1" t="s">
        <v>173</v>
      </c>
      <c r="E12" s="5" t="s">
        <v>12</v>
      </c>
      <c r="F12" s="23" t="s">
        <v>1515</v>
      </c>
      <c r="G12" s="1">
        <f t="shared" si="0"/>
        <v>80</v>
      </c>
      <c r="H12" s="31"/>
      <c r="I12" s="1"/>
      <c r="J12" s="1"/>
      <c r="K12" s="1">
        <v>80</v>
      </c>
      <c r="L12" s="1"/>
      <c r="M12" s="1"/>
      <c r="N12" s="1"/>
      <c r="O12" s="1"/>
      <c r="P12" s="1"/>
      <c r="Q12" s="1"/>
      <c r="R12" s="1"/>
      <c r="S12" s="1"/>
      <c r="T12" s="1"/>
      <c r="U12" s="31"/>
    </row>
    <row r="13" spans="1:21" s="11" customFormat="1" ht="18" customHeight="1">
      <c r="A13" s="1">
        <v>9</v>
      </c>
      <c r="B13" s="1">
        <v>50902</v>
      </c>
      <c r="C13" s="5" t="s">
        <v>1497</v>
      </c>
      <c r="D13" s="1" t="s">
        <v>173</v>
      </c>
      <c r="E13" s="5" t="s">
        <v>1498</v>
      </c>
      <c r="F13" s="23" t="s">
        <v>199</v>
      </c>
      <c r="G13" s="1">
        <f t="shared" si="0"/>
        <v>70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>
        <v>70</v>
      </c>
      <c r="T13" s="1"/>
      <c r="U13" s="31"/>
    </row>
    <row r="14" spans="1:21" s="11" customFormat="1" ht="18" customHeight="1">
      <c r="A14" s="1">
        <v>10</v>
      </c>
      <c r="B14" s="1">
        <v>57891</v>
      </c>
      <c r="C14" s="5" t="s">
        <v>1045</v>
      </c>
      <c r="D14" s="1" t="s">
        <v>173</v>
      </c>
      <c r="E14" s="5" t="s">
        <v>1046</v>
      </c>
      <c r="F14" s="23" t="s">
        <v>11</v>
      </c>
      <c r="G14" s="1">
        <f t="shared" si="0"/>
        <v>65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65</v>
      </c>
      <c r="S14" s="1"/>
      <c r="T14" s="1"/>
      <c r="U14" s="31"/>
    </row>
    <row r="15" spans="1:21" s="11" customFormat="1" ht="18" customHeight="1">
      <c r="A15" s="1">
        <v>10</v>
      </c>
      <c r="B15" s="1">
        <v>60915</v>
      </c>
      <c r="C15" s="5" t="s">
        <v>1047</v>
      </c>
      <c r="D15" s="1" t="s">
        <v>173</v>
      </c>
      <c r="E15" s="5" t="s">
        <v>1048</v>
      </c>
      <c r="F15" s="23" t="s">
        <v>11</v>
      </c>
      <c r="G15" s="1">
        <f t="shared" si="0"/>
        <v>65</v>
      </c>
      <c r="H15" s="31"/>
      <c r="I15" s="1">
        <v>5</v>
      </c>
      <c r="J15" s="1"/>
      <c r="K15" s="1"/>
      <c r="L15" s="1"/>
      <c r="M15" s="1"/>
      <c r="N15" s="1"/>
      <c r="O15" s="1"/>
      <c r="P15" s="1"/>
      <c r="Q15" s="1"/>
      <c r="R15" s="1">
        <v>60</v>
      </c>
      <c r="S15" s="1"/>
      <c r="T15" s="1"/>
      <c r="U15" s="31"/>
    </row>
    <row r="16" spans="1:21" s="11" customFormat="1" ht="18" customHeight="1">
      <c r="A16" s="1">
        <v>12</v>
      </c>
      <c r="B16" s="1">
        <v>25831</v>
      </c>
      <c r="C16" s="5" t="s">
        <v>1049</v>
      </c>
      <c r="D16" s="1" t="s">
        <v>173</v>
      </c>
      <c r="E16" s="5" t="s">
        <v>1050</v>
      </c>
      <c r="F16" s="23" t="s">
        <v>11</v>
      </c>
      <c r="G16" s="1">
        <f t="shared" si="0"/>
        <v>59</v>
      </c>
      <c r="H16" s="31"/>
      <c r="I16" s="1">
        <v>4</v>
      </c>
      <c r="J16" s="1"/>
      <c r="K16" s="1"/>
      <c r="L16" s="1"/>
      <c r="M16" s="1"/>
      <c r="N16" s="1"/>
      <c r="O16" s="1"/>
      <c r="P16" s="1"/>
      <c r="Q16" s="1"/>
      <c r="R16" s="1">
        <v>55</v>
      </c>
      <c r="S16" s="1"/>
      <c r="T16" s="1"/>
      <c r="U16" s="31"/>
    </row>
    <row r="17" spans="1:21" s="11" customFormat="1" ht="18" customHeight="1">
      <c r="A17" s="1">
        <v>13</v>
      </c>
      <c r="B17" s="1">
        <v>56652</v>
      </c>
      <c r="C17" s="5" t="s">
        <v>721</v>
      </c>
      <c r="D17" s="1" t="s">
        <v>173</v>
      </c>
      <c r="E17" s="5" t="s">
        <v>12</v>
      </c>
      <c r="F17" s="23" t="s">
        <v>8</v>
      </c>
      <c r="G17" s="1">
        <f t="shared" si="0"/>
        <v>13</v>
      </c>
      <c r="H17" s="31"/>
      <c r="I17" s="1">
        <v>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>
        <v>5</v>
      </c>
      <c r="U17" s="31"/>
    </row>
    <row r="18" spans="1:21" s="11" customFormat="1" ht="18" customHeight="1">
      <c r="A18" s="1">
        <v>14</v>
      </c>
      <c r="B18" s="1">
        <v>61207</v>
      </c>
      <c r="C18" s="5" t="s">
        <v>2355</v>
      </c>
      <c r="D18" s="1" t="s">
        <v>173</v>
      </c>
      <c r="E18" s="5" t="s">
        <v>12</v>
      </c>
      <c r="F18" s="23" t="s">
        <v>14</v>
      </c>
      <c r="G18" s="1">
        <f t="shared" si="0"/>
        <v>10</v>
      </c>
      <c r="H18" s="31"/>
      <c r="I18" s="1">
        <v>10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31"/>
    </row>
    <row r="19" spans="1:21" s="11" customFormat="1" ht="18" customHeight="1">
      <c r="A19" s="1">
        <v>14</v>
      </c>
      <c r="B19" s="1">
        <v>55156</v>
      </c>
      <c r="C19" s="5" t="s">
        <v>2790</v>
      </c>
      <c r="D19" s="1" t="s">
        <v>173</v>
      </c>
      <c r="E19" s="6" t="s">
        <v>1835</v>
      </c>
      <c r="F19" s="23" t="s">
        <v>1541</v>
      </c>
      <c r="G19" s="1">
        <f t="shared" si="0"/>
        <v>10</v>
      </c>
      <c r="H19" s="31"/>
      <c r="I19" s="1">
        <v>10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31"/>
    </row>
    <row r="20" spans="1:21" s="11" customFormat="1" ht="18" customHeight="1">
      <c r="A20" s="1">
        <v>14</v>
      </c>
      <c r="B20" s="1">
        <v>33760</v>
      </c>
      <c r="C20" s="5" t="s">
        <v>2872</v>
      </c>
      <c r="D20" s="1" t="s">
        <v>173</v>
      </c>
      <c r="E20" s="5" t="s">
        <v>12</v>
      </c>
      <c r="F20" s="23" t="s">
        <v>435</v>
      </c>
      <c r="G20" s="1">
        <f t="shared" si="0"/>
        <v>10</v>
      </c>
      <c r="H20" s="31"/>
      <c r="I20" s="1">
        <v>10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31"/>
    </row>
    <row r="21" spans="1:21" s="11" customFormat="1" ht="18" customHeight="1">
      <c r="A21" s="1">
        <v>17</v>
      </c>
      <c r="B21" s="1">
        <v>56104</v>
      </c>
      <c r="C21" s="5" t="s">
        <v>2356</v>
      </c>
      <c r="D21" s="1" t="s">
        <v>173</v>
      </c>
      <c r="E21" s="5" t="s">
        <v>12</v>
      </c>
      <c r="F21" s="23" t="s">
        <v>14</v>
      </c>
      <c r="G21" s="1">
        <f t="shared" si="0"/>
        <v>9</v>
      </c>
      <c r="H21" s="31"/>
      <c r="I21" s="1">
        <v>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31"/>
    </row>
    <row r="22" spans="1:21" s="11" customFormat="1" ht="18" customHeight="1">
      <c r="A22" s="1">
        <v>17</v>
      </c>
      <c r="B22" s="1">
        <v>57403</v>
      </c>
      <c r="C22" s="5" t="s">
        <v>2392</v>
      </c>
      <c r="D22" s="1" t="s">
        <v>173</v>
      </c>
      <c r="E22" s="5" t="s">
        <v>12</v>
      </c>
      <c r="F22" s="23" t="s">
        <v>1267</v>
      </c>
      <c r="G22" s="1">
        <f t="shared" si="0"/>
        <v>9</v>
      </c>
      <c r="H22" s="31"/>
      <c r="I22" s="1">
        <v>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31"/>
    </row>
    <row r="23" spans="1:21" s="11" customFormat="1" ht="18" customHeight="1">
      <c r="A23" s="1">
        <v>17</v>
      </c>
      <c r="B23" s="1">
        <v>31303</v>
      </c>
      <c r="C23" s="5" t="s">
        <v>2791</v>
      </c>
      <c r="D23" s="1" t="s">
        <v>173</v>
      </c>
      <c r="E23" s="22" t="s">
        <v>2703</v>
      </c>
      <c r="F23" s="23" t="s">
        <v>1541</v>
      </c>
      <c r="G23" s="1">
        <f t="shared" si="0"/>
        <v>9</v>
      </c>
      <c r="H23" s="31"/>
      <c r="I23" s="1">
        <v>9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31"/>
    </row>
    <row r="24" spans="1:21" s="11" customFormat="1" ht="18" customHeight="1">
      <c r="A24" s="1">
        <v>20</v>
      </c>
      <c r="B24" s="1">
        <v>55785</v>
      </c>
      <c r="C24" s="5" t="s">
        <v>2792</v>
      </c>
      <c r="D24" s="1" t="s">
        <v>173</v>
      </c>
      <c r="E24" s="5" t="s">
        <v>2713</v>
      </c>
      <c r="F24" s="23" t="s">
        <v>1541</v>
      </c>
      <c r="G24" s="1">
        <f t="shared" si="0"/>
        <v>8</v>
      </c>
      <c r="H24" s="31"/>
      <c r="I24" s="1">
        <v>8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31"/>
    </row>
    <row r="25" spans="1:21" s="11" customFormat="1" ht="18" customHeight="1">
      <c r="A25" s="1">
        <v>21</v>
      </c>
      <c r="B25" s="1">
        <v>41532</v>
      </c>
      <c r="C25" s="5" t="s">
        <v>2626</v>
      </c>
      <c r="D25" s="1" t="s">
        <v>173</v>
      </c>
      <c r="E25" s="5" t="s">
        <v>12</v>
      </c>
      <c r="F25" s="23" t="s">
        <v>239</v>
      </c>
      <c r="G25" s="1">
        <f t="shared" si="0"/>
        <v>7</v>
      </c>
      <c r="H25" s="31"/>
      <c r="I25" s="1">
        <v>7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31"/>
    </row>
    <row r="26" spans="1:21" s="11" customFormat="1" ht="18" customHeight="1">
      <c r="A26" s="1">
        <v>22</v>
      </c>
      <c r="B26" s="1">
        <v>61202</v>
      </c>
      <c r="C26" s="5" t="s">
        <v>2838</v>
      </c>
      <c r="D26" s="1" t="s">
        <v>173</v>
      </c>
      <c r="E26" s="5" t="s">
        <v>12</v>
      </c>
      <c r="F26" s="23" t="s">
        <v>11</v>
      </c>
      <c r="G26" s="1">
        <f t="shared" si="0"/>
        <v>6</v>
      </c>
      <c r="H26" s="31"/>
      <c r="I26" s="1">
        <v>6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31"/>
    </row>
    <row r="27" spans="1:21" s="11" customFormat="1" ht="18" customHeight="1">
      <c r="A27" s="1">
        <v>23</v>
      </c>
      <c r="B27" s="1">
        <v>60686</v>
      </c>
      <c r="C27" s="5" t="s">
        <v>1417</v>
      </c>
      <c r="D27" s="1" t="s">
        <v>173</v>
      </c>
      <c r="E27" s="5" t="s">
        <v>12</v>
      </c>
      <c r="F27" s="23" t="s">
        <v>11</v>
      </c>
      <c r="G27" s="1">
        <f t="shared" si="0"/>
        <v>4.5</v>
      </c>
      <c r="H27" s="31"/>
      <c r="I27" s="1"/>
      <c r="J27" s="1"/>
      <c r="K27" s="1"/>
      <c r="L27" s="1"/>
      <c r="M27" s="1"/>
      <c r="N27" s="1"/>
      <c r="O27" s="1"/>
      <c r="P27" s="1">
        <v>4.5</v>
      </c>
      <c r="Q27" s="1"/>
      <c r="R27" s="1"/>
      <c r="S27" s="1"/>
      <c r="T27" s="1"/>
      <c r="U27" s="31"/>
    </row>
    <row r="28" spans="1:21" s="11" customFormat="1" ht="18" customHeight="1">
      <c r="A28" s="1">
        <v>24</v>
      </c>
      <c r="B28" s="1">
        <v>60158</v>
      </c>
      <c r="C28" s="5" t="s">
        <v>2839</v>
      </c>
      <c r="D28" s="1" t="s">
        <v>173</v>
      </c>
      <c r="E28" s="5" t="s">
        <v>2840</v>
      </c>
      <c r="F28" s="23" t="s">
        <v>11</v>
      </c>
      <c r="G28" s="1">
        <f t="shared" si="0"/>
        <v>2</v>
      </c>
      <c r="H28" s="31"/>
      <c r="I28" s="1">
        <v>2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31"/>
    </row>
    <row r="29" spans="1:21" s="11" customFormat="1" ht="18" customHeight="1">
      <c r="A29" s="1">
        <v>25</v>
      </c>
      <c r="B29" s="1">
        <v>49125</v>
      </c>
      <c r="C29" s="5" t="s">
        <v>2841</v>
      </c>
      <c r="D29" s="1" t="s">
        <v>173</v>
      </c>
      <c r="E29" s="5" t="s">
        <v>964</v>
      </c>
      <c r="F29" s="23" t="s">
        <v>11</v>
      </c>
      <c r="G29" s="1">
        <f t="shared" si="0"/>
        <v>1</v>
      </c>
      <c r="H29" s="31"/>
      <c r="I29" s="1">
        <v>1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31"/>
    </row>
    <row r="30" spans="1:21" ht="18" customHeight="1">
      <c r="A30" s="1"/>
      <c r="B30" s="1"/>
      <c r="C30" s="5"/>
      <c r="D30" s="1"/>
      <c r="E30" s="6"/>
      <c r="F30" s="1"/>
      <c r="G30" s="1"/>
      <c r="H30" s="2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33"/>
    </row>
    <row r="31" spans="1:21" ht="6.9" customHeight="1">
      <c r="A31" s="37"/>
      <c r="B31" s="32"/>
      <c r="C31" s="38"/>
      <c r="D31" s="32"/>
      <c r="E31" s="39"/>
      <c r="F31" s="32"/>
      <c r="G31" s="40"/>
      <c r="H31" s="32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36"/>
    </row>
    <row r="32" spans="1:21" s="8" customFormat="1" ht="12.75" customHeight="1">
      <c r="A32" s="13"/>
      <c r="B32" s="14"/>
      <c r="D32" s="14"/>
      <c r="E32" s="15"/>
      <c r="F32" s="14"/>
      <c r="G32" s="14"/>
      <c r="H32" s="14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</row>
  </sheetData>
  <sheetProtection algorithmName="SHA-512" hashValue="wVzFh96sN2I1AyZfLzsI+XHadl1lko2TFjSu6yYLNCDFDz2BRIk2n2rQO9LanOV4shsgLPXEcsAw+xpLR4ZprA==" saltValue="uW2QSGM1kobGNoHT2Y6q9w==" spinCount="100000" sheet="1" selectLockedCells="1" selectUnlockedCells="1"/>
  <sortState xmlns:xlrd2="http://schemas.microsoft.com/office/spreadsheetml/2017/richdata2" ref="B5:V29">
    <sortCondition descending="1" ref="G5:G29"/>
  </sortState>
  <mergeCells count="14">
    <mergeCell ref="A1:G1"/>
    <mergeCell ref="I1:I2"/>
    <mergeCell ref="T1:T2"/>
    <mergeCell ref="A2:G2"/>
    <mergeCell ref="R1:R2"/>
    <mergeCell ref="Q1:Q2"/>
    <mergeCell ref="P1:P2"/>
    <mergeCell ref="O1:O2"/>
    <mergeCell ref="S1:S2"/>
    <mergeCell ref="M1:M2"/>
    <mergeCell ref="N1:N2"/>
    <mergeCell ref="L1:L2"/>
    <mergeCell ref="K1:K2"/>
    <mergeCell ref="J1:J2"/>
  </mergeCells>
  <phoneticPr fontId="33" type="noConversion"/>
  <conditionalFormatting sqref="B1:C1048576">
    <cfRule type="duplicateValues" dxfId="209" priority="1"/>
  </conditionalFormatting>
  <conditionalFormatting sqref="B3:C3">
    <cfRule type="duplicateValues" dxfId="208" priority="5" stopIfTrue="1"/>
  </conditionalFormatting>
  <conditionalFormatting sqref="B5:C29">
    <cfRule type="duplicateValues" dxfId="207" priority="6857" stopIfTrue="1"/>
  </conditionalFormatting>
  <conditionalFormatting sqref="B5:C30">
    <cfRule type="duplicateValues" dxfId="206" priority="6858" stopIfTrue="1"/>
    <cfRule type="duplicateValues" dxfId="205" priority="6859" stopIfTrue="1"/>
  </conditionalFormatting>
  <conditionalFormatting sqref="B30:C32">
    <cfRule type="duplicateValues" dxfId="204" priority="6862" stopIfTrue="1"/>
  </conditionalFormatting>
  <conditionalFormatting sqref="B30:C65549 B1:C2 B4:C4">
    <cfRule type="expression" dxfId="203" priority="6863" stopIfTrue="1">
      <formula>AND(COUNTIF($B$1:$C$2, B1)+COUNTIF($B$4:$C$4, B1)+COUNTIF($B$30:$C$65549, B1)&gt;1,NOT(ISBLANK(B1)))</formula>
    </cfRule>
  </conditionalFormatting>
  <conditionalFormatting sqref="C30">
    <cfRule type="duplicateValues" dxfId="202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B56"/>
  <sheetViews>
    <sheetView zoomScale="85" zoomScaleNormal="85" workbookViewId="0">
      <selection activeCell="A23" sqref="A23:A2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4" width="7.33203125" style="12" bestFit="1" customWidth="1"/>
    <col min="25" max="27" width="6.6640625" style="12" customWidth="1"/>
    <col min="28" max="28" width="1" style="3" customWidth="1"/>
    <col min="29" max="16384" width="9.109375" style="3"/>
  </cols>
  <sheetData>
    <row r="1" spans="1:28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2152</v>
      </c>
      <c r="K1" s="78" t="s">
        <v>2137</v>
      </c>
      <c r="L1" s="78" t="s">
        <v>1966</v>
      </c>
      <c r="M1" s="78" t="s">
        <v>1936</v>
      </c>
      <c r="N1" s="78" t="s">
        <v>1768</v>
      </c>
      <c r="O1" s="78" t="s">
        <v>1639</v>
      </c>
      <c r="P1" s="78" t="s">
        <v>1457</v>
      </c>
      <c r="Q1" s="78" t="s">
        <v>1415</v>
      </c>
      <c r="R1" s="78" t="s">
        <v>1247</v>
      </c>
      <c r="S1" s="78" t="s">
        <v>921</v>
      </c>
      <c r="T1" s="78" t="s">
        <v>882</v>
      </c>
      <c r="U1" s="78" t="s">
        <v>861</v>
      </c>
      <c r="V1" s="78" t="s">
        <v>768</v>
      </c>
      <c r="W1" s="78" t="s">
        <v>683</v>
      </c>
      <c r="X1" s="78" t="s">
        <v>601</v>
      </c>
      <c r="Y1" s="78" t="s">
        <v>354</v>
      </c>
      <c r="Z1" s="78" t="s">
        <v>319</v>
      </c>
      <c r="AA1" s="78" t="s">
        <v>210</v>
      </c>
      <c r="AB1" s="26"/>
    </row>
    <row r="2" spans="1:28" s="4" customFormat="1" ht="64.5" customHeight="1">
      <c r="A2" s="80" t="s">
        <v>2943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33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45578</v>
      </c>
      <c r="L3" s="19">
        <v>45550</v>
      </c>
      <c r="M3" s="19">
        <v>45548</v>
      </c>
      <c r="N3" s="19">
        <v>45536</v>
      </c>
      <c r="O3" s="19">
        <v>45510</v>
      </c>
      <c r="P3" s="19">
        <v>45452</v>
      </c>
      <c r="Q3" s="19">
        <v>45438</v>
      </c>
      <c r="R3" s="19">
        <v>45438</v>
      </c>
      <c r="S3" s="19">
        <v>45413</v>
      </c>
      <c r="T3" s="19">
        <v>45410</v>
      </c>
      <c r="U3" s="19">
        <v>45409</v>
      </c>
      <c r="V3" s="19">
        <v>45389</v>
      </c>
      <c r="W3" s="19">
        <v>45375</v>
      </c>
      <c r="X3" s="19">
        <v>45367</v>
      </c>
      <c r="Y3" s="19">
        <v>45347</v>
      </c>
      <c r="Z3" s="19">
        <v>45346</v>
      </c>
      <c r="AA3" s="19">
        <v>45335</v>
      </c>
      <c r="AB3" s="33"/>
    </row>
    <row r="4" spans="1:2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5</v>
      </c>
      <c r="L4" s="21" t="s">
        <v>1502</v>
      </c>
      <c r="M4" s="21" t="s">
        <v>1502</v>
      </c>
      <c r="N4" s="21">
        <v>5</v>
      </c>
      <c r="O4" s="21">
        <v>3</v>
      </c>
      <c r="P4" s="21" t="s">
        <v>9</v>
      </c>
      <c r="Q4" s="21">
        <v>5</v>
      </c>
      <c r="R4" s="21" t="s">
        <v>9</v>
      </c>
      <c r="S4" s="21">
        <v>3</v>
      </c>
      <c r="T4" s="21">
        <v>3</v>
      </c>
      <c r="U4" s="21">
        <v>5</v>
      </c>
      <c r="V4" s="21">
        <v>5</v>
      </c>
      <c r="W4" s="21">
        <v>5</v>
      </c>
      <c r="X4" s="21">
        <v>5</v>
      </c>
      <c r="Y4" s="21">
        <v>5</v>
      </c>
      <c r="Z4" s="45">
        <v>5</v>
      </c>
      <c r="AA4" s="21" t="s">
        <v>9</v>
      </c>
      <c r="AB4" s="34"/>
    </row>
    <row r="5" spans="1:28" s="11" customFormat="1" ht="18" customHeight="1">
      <c r="A5" s="1">
        <v>1</v>
      </c>
      <c r="B5" s="1">
        <v>14581</v>
      </c>
      <c r="C5" s="22" t="s">
        <v>1944</v>
      </c>
      <c r="D5" s="1" t="s">
        <v>174</v>
      </c>
      <c r="E5" s="5" t="s">
        <v>12</v>
      </c>
      <c r="F5" s="23" t="s">
        <v>255</v>
      </c>
      <c r="G5" s="1">
        <f t="shared" ref="G5:G52" si="0">SUM(I5:AA5)</f>
        <v>235</v>
      </c>
      <c r="H5" s="31"/>
      <c r="I5" s="1">
        <v>10</v>
      </c>
      <c r="J5" s="1"/>
      <c r="K5" s="1"/>
      <c r="L5" s="1">
        <v>180</v>
      </c>
      <c r="M5" s="1">
        <v>45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31"/>
    </row>
    <row r="6" spans="1:28" s="11" customFormat="1" ht="18" customHeight="1">
      <c r="A6" s="1">
        <v>2</v>
      </c>
      <c r="B6" s="1">
        <v>46197</v>
      </c>
      <c r="C6" s="22" t="s">
        <v>1836</v>
      </c>
      <c r="D6" s="1" t="s">
        <v>174</v>
      </c>
      <c r="E6" s="5" t="s">
        <v>12</v>
      </c>
      <c r="F6" s="23" t="s">
        <v>1510</v>
      </c>
      <c r="G6" s="1">
        <f t="shared" si="0"/>
        <v>193</v>
      </c>
      <c r="H6" s="31"/>
      <c r="I6" s="1"/>
      <c r="J6" s="1"/>
      <c r="K6" s="1"/>
      <c r="L6" s="1">
        <v>150</v>
      </c>
      <c r="M6" s="1">
        <v>40</v>
      </c>
      <c r="N6" s="1">
        <v>3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31"/>
    </row>
    <row r="7" spans="1:28" s="11" customFormat="1" ht="18" customHeight="1">
      <c r="A7" s="1">
        <v>3</v>
      </c>
      <c r="B7" s="1">
        <v>57084</v>
      </c>
      <c r="C7" s="22" t="s">
        <v>1942</v>
      </c>
      <c r="D7" s="1" t="s">
        <v>174</v>
      </c>
      <c r="E7" s="5" t="s">
        <v>12</v>
      </c>
      <c r="F7" s="23" t="s">
        <v>698</v>
      </c>
      <c r="G7" s="1">
        <f t="shared" si="0"/>
        <v>190</v>
      </c>
      <c r="H7" s="31"/>
      <c r="I7" s="1"/>
      <c r="J7" s="1"/>
      <c r="K7" s="1"/>
      <c r="L7" s="1">
        <v>120</v>
      </c>
      <c r="M7" s="1">
        <v>70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31"/>
    </row>
    <row r="8" spans="1:28" s="11" customFormat="1" ht="18" customHeight="1">
      <c r="A8" s="1">
        <v>4</v>
      </c>
      <c r="B8" s="1">
        <v>44705</v>
      </c>
      <c r="C8" s="22" t="s">
        <v>1945</v>
      </c>
      <c r="D8" s="1" t="s">
        <v>174</v>
      </c>
      <c r="E8" s="5" t="s">
        <v>1946</v>
      </c>
      <c r="F8" s="23" t="s">
        <v>1510</v>
      </c>
      <c r="G8" s="1">
        <f t="shared" si="0"/>
        <v>135</v>
      </c>
      <c r="H8" s="31"/>
      <c r="I8" s="1"/>
      <c r="J8" s="1"/>
      <c r="K8" s="1"/>
      <c r="L8" s="1">
        <v>100</v>
      </c>
      <c r="M8" s="1">
        <v>35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31"/>
    </row>
    <row r="9" spans="1:28" s="11" customFormat="1" ht="18" customHeight="1">
      <c r="A9" s="1">
        <v>5</v>
      </c>
      <c r="B9" s="1">
        <v>55172</v>
      </c>
      <c r="C9" s="5" t="s">
        <v>1042</v>
      </c>
      <c r="D9" s="1" t="s">
        <v>174</v>
      </c>
      <c r="E9" s="5" t="s">
        <v>1043</v>
      </c>
      <c r="F9" s="23" t="s">
        <v>11</v>
      </c>
      <c r="G9" s="1">
        <f t="shared" si="0"/>
        <v>125</v>
      </c>
      <c r="H9" s="31"/>
      <c r="I9" s="1">
        <v>10</v>
      </c>
      <c r="J9" s="1">
        <v>40</v>
      </c>
      <c r="K9" s="1"/>
      <c r="L9" s="1"/>
      <c r="M9" s="1"/>
      <c r="N9" s="1"/>
      <c r="O9" s="1"/>
      <c r="P9" s="1"/>
      <c r="Q9" s="1"/>
      <c r="R9" s="1"/>
      <c r="S9" s="1">
        <v>75</v>
      </c>
      <c r="T9" s="1"/>
      <c r="U9" s="1"/>
      <c r="V9" s="1"/>
      <c r="W9" s="1"/>
      <c r="X9" s="1"/>
      <c r="Y9" s="1"/>
      <c r="Z9" s="1"/>
      <c r="AA9" s="1"/>
      <c r="AB9" s="31"/>
    </row>
    <row r="10" spans="1:28" s="11" customFormat="1" ht="18" customHeight="1">
      <c r="A10" s="1">
        <v>6</v>
      </c>
      <c r="B10" s="1">
        <v>18601</v>
      </c>
      <c r="C10" s="5" t="s">
        <v>1487</v>
      </c>
      <c r="D10" s="1" t="s">
        <v>174</v>
      </c>
      <c r="E10" s="5" t="s">
        <v>12</v>
      </c>
      <c r="F10" s="23" t="s">
        <v>11</v>
      </c>
      <c r="G10" s="1">
        <f t="shared" si="0"/>
        <v>122</v>
      </c>
      <c r="H10" s="31"/>
      <c r="I10" s="1">
        <v>7</v>
      </c>
      <c r="J10" s="1"/>
      <c r="K10" s="1"/>
      <c r="L10" s="1">
        <v>65</v>
      </c>
      <c r="M10" s="1">
        <v>20</v>
      </c>
      <c r="N10" s="1"/>
      <c r="O10" s="1"/>
      <c r="P10" s="1">
        <v>30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31"/>
    </row>
    <row r="11" spans="1:28" s="11" customFormat="1" ht="18" customHeight="1">
      <c r="A11" s="1">
        <v>7</v>
      </c>
      <c r="B11" s="1">
        <v>58148</v>
      </c>
      <c r="C11" s="22" t="s">
        <v>1940</v>
      </c>
      <c r="D11" s="1" t="s">
        <v>174</v>
      </c>
      <c r="E11" s="5" t="s">
        <v>12</v>
      </c>
      <c r="F11" s="23" t="s">
        <v>255</v>
      </c>
      <c r="G11" s="1">
        <f t="shared" si="0"/>
        <v>117</v>
      </c>
      <c r="H11" s="31"/>
      <c r="I11" s="1">
        <v>7</v>
      </c>
      <c r="J11" s="1"/>
      <c r="K11" s="1"/>
      <c r="L11" s="1"/>
      <c r="M11" s="1">
        <v>110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31"/>
    </row>
    <row r="12" spans="1:28" s="11" customFormat="1" ht="18" customHeight="1">
      <c r="A12" s="1">
        <v>8</v>
      </c>
      <c r="B12" s="1">
        <v>25023</v>
      </c>
      <c r="C12" s="5" t="s">
        <v>315</v>
      </c>
      <c r="D12" s="1" t="s">
        <v>174</v>
      </c>
      <c r="E12" s="5" t="s">
        <v>316</v>
      </c>
      <c r="F12" s="23" t="s">
        <v>199</v>
      </c>
      <c r="G12" s="1">
        <f t="shared" si="0"/>
        <v>116</v>
      </c>
      <c r="H12" s="31"/>
      <c r="I12" s="1"/>
      <c r="J12" s="1"/>
      <c r="K12" s="1"/>
      <c r="L12" s="1">
        <v>18</v>
      </c>
      <c r="M12" s="1">
        <v>8</v>
      </c>
      <c r="N12" s="1"/>
      <c r="O12" s="1"/>
      <c r="P12" s="1"/>
      <c r="Q12" s="1"/>
      <c r="R12" s="1"/>
      <c r="S12" s="1"/>
      <c r="T12" s="1">
        <v>35</v>
      </c>
      <c r="U12" s="1"/>
      <c r="V12" s="1"/>
      <c r="W12" s="1"/>
      <c r="X12" s="1"/>
      <c r="Y12" s="1"/>
      <c r="Z12" s="1"/>
      <c r="AA12" s="1">
        <v>55</v>
      </c>
      <c r="AB12" s="31"/>
    </row>
    <row r="13" spans="1:28" s="11" customFormat="1" ht="18" customHeight="1">
      <c r="A13" s="1">
        <v>9</v>
      </c>
      <c r="B13" s="1">
        <v>35891</v>
      </c>
      <c r="C13" s="22" t="s">
        <v>1947</v>
      </c>
      <c r="D13" s="1" t="s">
        <v>174</v>
      </c>
      <c r="E13" s="5" t="s">
        <v>12</v>
      </c>
      <c r="F13" s="23" t="s">
        <v>199</v>
      </c>
      <c r="G13" s="1">
        <f t="shared" si="0"/>
        <v>110</v>
      </c>
      <c r="H13" s="31"/>
      <c r="I13" s="1"/>
      <c r="J13" s="1"/>
      <c r="K13" s="1"/>
      <c r="L13" s="1">
        <v>80</v>
      </c>
      <c r="M13" s="1">
        <v>30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31"/>
    </row>
    <row r="14" spans="1:28" s="11" customFormat="1" ht="18" customHeight="1">
      <c r="A14" s="1">
        <v>10</v>
      </c>
      <c r="B14" s="1">
        <v>21280</v>
      </c>
      <c r="C14" s="22" t="s">
        <v>1941</v>
      </c>
      <c r="D14" s="1" t="s">
        <v>174</v>
      </c>
      <c r="E14" s="5" t="s">
        <v>12</v>
      </c>
      <c r="F14" s="23" t="s">
        <v>447</v>
      </c>
      <c r="G14" s="1">
        <f t="shared" si="0"/>
        <v>90</v>
      </c>
      <c r="H14" s="31"/>
      <c r="I14" s="1"/>
      <c r="J14" s="1"/>
      <c r="K14" s="1"/>
      <c r="L14" s="1"/>
      <c r="M14" s="1">
        <v>90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1"/>
    </row>
    <row r="15" spans="1:28" s="11" customFormat="1" ht="18" customHeight="1">
      <c r="A15" s="1">
        <v>11</v>
      </c>
      <c r="B15" s="1">
        <v>48284</v>
      </c>
      <c r="C15" s="22" t="s">
        <v>1943</v>
      </c>
      <c r="D15" s="1" t="s">
        <v>174</v>
      </c>
      <c r="E15" s="5" t="s">
        <v>12</v>
      </c>
      <c r="F15" s="23" t="s">
        <v>15</v>
      </c>
      <c r="G15" s="1">
        <f t="shared" si="0"/>
        <v>85</v>
      </c>
      <c r="H15" s="31"/>
      <c r="I15" s="1"/>
      <c r="J15" s="1"/>
      <c r="K15" s="1"/>
      <c r="L15" s="1">
        <v>25</v>
      </c>
      <c r="M15" s="1">
        <v>60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31"/>
    </row>
    <row r="16" spans="1:28" s="11" customFormat="1" ht="18" customHeight="1">
      <c r="A16" s="1">
        <v>12</v>
      </c>
      <c r="B16" s="1">
        <v>59093</v>
      </c>
      <c r="C16" s="5" t="s">
        <v>1496</v>
      </c>
      <c r="D16" s="1" t="s">
        <v>174</v>
      </c>
      <c r="E16" s="5" t="s">
        <v>12</v>
      </c>
      <c r="F16" s="23" t="s">
        <v>16</v>
      </c>
      <c r="G16" s="1">
        <f t="shared" si="0"/>
        <v>75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75</v>
      </c>
      <c r="U16" s="1"/>
      <c r="V16" s="1"/>
      <c r="W16" s="1"/>
      <c r="X16" s="1"/>
      <c r="Y16" s="1"/>
      <c r="Z16" s="1"/>
      <c r="AA16" s="1"/>
      <c r="AB16" s="31"/>
    </row>
    <row r="17" spans="1:28" s="11" customFormat="1" ht="18" customHeight="1">
      <c r="A17" s="1">
        <v>13</v>
      </c>
      <c r="B17" s="1">
        <v>45095</v>
      </c>
      <c r="C17" s="22" t="s">
        <v>1949</v>
      </c>
      <c r="D17" s="1" t="s">
        <v>174</v>
      </c>
      <c r="E17" s="5" t="s">
        <v>12</v>
      </c>
      <c r="F17" s="23" t="s">
        <v>1515</v>
      </c>
      <c r="G17" s="1">
        <f t="shared" si="0"/>
        <v>70</v>
      </c>
      <c r="H17" s="31"/>
      <c r="I17" s="1"/>
      <c r="J17" s="1"/>
      <c r="K17" s="1"/>
      <c r="L17" s="1">
        <v>55</v>
      </c>
      <c r="M17" s="1">
        <v>15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31"/>
    </row>
    <row r="18" spans="1:28" s="11" customFormat="1" ht="18" customHeight="1">
      <c r="A18" s="1">
        <v>14</v>
      </c>
      <c r="B18" s="1">
        <v>57392</v>
      </c>
      <c r="C18" s="5" t="s">
        <v>1258</v>
      </c>
      <c r="D18" s="1" t="s">
        <v>174</v>
      </c>
      <c r="E18" s="5" t="s">
        <v>766</v>
      </c>
      <c r="F18" s="23" t="s">
        <v>439</v>
      </c>
      <c r="G18" s="1">
        <f t="shared" si="0"/>
        <v>62</v>
      </c>
      <c r="H18" s="31"/>
      <c r="I18" s="1"/>
      <c r="J18" s="1"/>
      <c r="K18" s="1"/>
      <c r="L18" s="1"/>
      <c r="M18" s="1"/>
      <c r="N18" s="1">
        <v>2</v>
      </c>
      <c r="O18" s="1"/>
      <c r="P18" s="1"/>
      <c r="Q18" s="1"/>
      <c r="R18" s="1">
        <v>60</v>
      </c>
      <c r="S18" s="1"/>
      <c r="T18" s="1"/>
      <c r="U18" s="1"/>
      <c r="V18" s="1"/>
      <c r="W18" s="1"/>
      <c r="X18" s="1"/>
      <c r="Y18" s="1"/>
      <c r="Z18" s="1"/>
      <c r="AA18" s="1"/>
      <c r="AB18" s="31"/>
    </row>
    <row r="19" spans="1:28" s="11" customFormat="1" ht="18" customHeight="1">
      <c r="A19" s="1">
        <v>15</v>
      </c>
      <c r="B19" s="1">
        <v>38897</v>
      </c>
      <c r="C19" s="5" t="s">
        <v>1834</v>
      </c>
      <c r="D19" s="1" t="s">
        <v>174</v>
      </c>
      <c r="E19" s="5" t="s">
        <v>1835</v>
      </c>
      <c r="F19" s="23" t="s">
        <v>1541</v>
      </c>
      <c r="G19" s="1">
        <f t="shared" si="0"/>
        <v>59</v>
      </c>
      <c r="H19" s="31"/>
      <c r="I19" s="1">
        <v>10</v>
      </c>
      <c r="J19" s="1"/>
      <c r="K19" s="1"/>
      <c r="L19" s="1">
        <v>45</v>
      </c>
      <c r="M19" s="1"/>
      <c r="N19" s="1">
        <v>4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31"/>
    </row>
    <row r="20" spans="1:28" s="11" customFormat="1" ht="18" customHeight="1">
      <c r="A20" s="1">
        <v>16</v>
      </c>
      <c r="B20" s="1">
        <v>49744</v>
      </c>
      <c r="C20" s="5" t="s">
        <v>1259</v>
      </c>
      <c r="D20" s="1" t="s">
        <v>174</v>
      </c>
      <c r="E20" s="5" t="s">
        <v>1260</v>
      </c>
      <c r="F20" s="23" t="s">
        <v>439</v>
      </c>
      <c r="G20" s="1">
        <f t="shared" si="0"/>
        <v>55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>
        <v>55</v>
      </c>
      <c r="S20" s="1"/>
      <c r="T20" s="1"/>
      <c r="U20" s="1"/>
      <c r="V20" s="1"/>
      <c r="W20" s="1"/>
      <c r="X20" s="1"/>
      <c r="Y20" s="1"/>
      <c r="Z20" s="1"/>
      <c r="AA20" s="1"/>
      <c r="AB20" s="31"/>
    </row>
    <row r="21" spans="1:28" s="11" customFormat="1" ht="18" customHeight="1">
      <c r="A21" s="1">
        <v>17</v>
      </c>
      <c r="B21" s="1">
        <v>41418</v>
      </c>
      <c r="C21" s="5" t="s">
        <v>1051</v>
      </c>
      <c r="D21" s="1" t="s">
        <v>174</v>
      </c>
      <c r="E21" s="5" t="s">
        <v>12</v>
      </c>
      <c r="F21" s="23" t="s">
        <v>11</v>
      </c>
      <c r="G21" s="1">
        <f t="shared" si="0"/>
        <v>50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50</v>
      </c>
      <c r="T21" s="1"/>
      <c r="U21" s="1"/>
      <c r="V21" s="1"/>
      <c r="W21" s="1"/>
      <c r="X21" s="1"/>
      <c r="Y21" s="1"/>
      <c r="Z21" s="1"/>
      <c r="AA21" s="1"/>
      <c r="AB21" s="31"/>
    </row>
    <row r="22" spans="1:28" s="11" customFormat="1" ht="18" customHeight="1">
      <c r="A22" s="1">
        <v>18</v>
      </c>
      <c r="B22" s="1">
        <v>54608</v>
      </c>
      <c r="C22" s="5" t="s">
        <v>1261</v>
      </c>
      <c r="D22" s="1" t="s">
        <v>174</v>
      </c>
      <c r="E22" s="5" t="s">
        <v>1260</v>
      </c>
      <c r="F22" s="23" t="s">
        <v>439</v>
      </c>
      <c r="G22" s="1">
        <f t="shared" si="0"/>
        <v>45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>
        <v>45</v>
      </c>
      <c r="S22" s="1"/>
      <c r="T22" s="1"/>
      <c r="U22" s="1"/>
      <c r="V22" s="1"/>
      <c r="W22" s="1"/>
      <c r="X22" s="1"/>
      <c r="Y22" s="1"/>
      <c r="Z22" s="1"/>
      <c r="AA22" s="1"/>
      <c r="AB22" s="31"/>
    </row>
    <row r="23" spans="1:28" s="11" customFormat="1" ht="18" customHeight="1">
      <c r="A23" s="1">
        <v>19</v>
      </c>
      <c r="B23" s="1">
        <v>59743</v>
      </c>
      <c r="C23" s="5" t="s">
        <v>1262</v>
      </c>
      <c r="D23" s="1" t="s">
        <v>174</v>
      </c>
      <c r="E23" s="5" t="s">
        <v>1260</v>
      </c>
      <c r="F23" s="23" t="s">
        <v>439</v>
      </c>
      <c r="G23" s="1">
        <f t="shared" si="0"/>
        <v>40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>
        <v>40</v>
      </c>
      <c r="S23" s="1"/>
      <c r="T23" s="1"/>
      <c r="U23" s="1"/>
      <c r="V23" s="1"/>
      <c r="W23" s="1"/>
      <c r="X23" s="1"/>
      <c r="Y23" s="1"/>
      <c r="Z23" s="1"/>
      <c r="AA23" s="1"/>
      <c r="AB23" s="31"/>
    </row>
    <row r="24" spans="1:28" s="11" customFormat="1" ht="18" customHeight="1">
      <c r="A24" s="1">
        <v>19</v>
      </c>
      <c r="B24" s="1">
        <v>61026</v>
      </c>
      <c r="C24" s="5" t="s">
        <v>1500</v>
      </c>
      <c r="D24" s="1" t="s">
        <v>174</v>
      </c>
      <c r="E24" s="5" t="s">
        <v>12</v>
      </c>
      <c r="F24" s="23" t="s">
        <v>11</v>
      </c>
      <c r="G24" s="1">
        <f t="shared" si="0"/>
        <v>40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>
        <v>40</v>
      </c>
      <c r="U24" s="1"/>
      <c r="V24" s="1"/>
      <c r="W24" s="1"/>
      <c r="X24" s="1"/>
      <c r="Y24" s="1"/>
      <c r="Z24" s="1"/>
      <c r="AA24" s="1"/>
      <c r="AB24" s="31"/>
    </row>
    <row r="25" spans="1:28" s="11" customFormat="1" ht="18" customHeight="1">
      <c r="A25" s="1">
        <v>19</v>
      </c>
      <c r="B25" s="1">
        <v>57823</v>
      </c>
      <c r="C25" s="5" t="s">
        <v>1688</v>
      </c>
      <c r="D25" s="1" t="s">
        <v>174</v>
      </c>
      <c r="E25" s="5" t="s">
        <v>12</v>
      </c>
      <c r="F25" s="23" t="s">
        <v>15</v>
      </c>
      <c r="G25" s="1">
        <f t="shared" si="0"/>
        <v>40</v>
      </c>
      <c r="H25" s="31"/>
      <c r="I25" s="1"/>
      <c r="J25" s="1"/>
      <c r="K25" s="1"/>
      <c r="L25" s="1"/>
      <c r="M25" s="1"/>
      <c r="N25" s="1"/>
      <c r="O25" s="1">
        <v>40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31"/>
    </row>
    <row r="26" spans="1:28" s="11" customFormat="1" ht="18" customHeight="1">
      <c r="A26" s="1">
        <v>22</v>
      </c>
      <c r="B26" s="47">
        <v>57865</v>
      </c>
      <c r="C26" s="5" t="s">
        <v>1689</v>
      </c>
      <c r="D26" s="1" t="s">
        <v>174</v>
      </c>
      <c r="E26" s="5" t="s">
        <v>12</v>
      </c>
      <c r="F26" s="23" t="s">
        <v>15</v>
      </c>
      <c r="G26" s="1">
        <f t="shared" si="0"/>
        <v>37.5</v>
      </c>
      <c r="H26" s="31"/>
      <c r="I26" s="1"/>
      <c r="J26" s="1"/>
      <c r="K26" s="1"/>
      <c r="L26" s="1"/>
      <c r="M26" s="1"/>
      <c r="N26" s="1"/>
      <c r="O26" s="1">
        <v>37.5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31"/>
    </row>
    <row r="27" spans="1:28" s="11" customFormat="1" ht="18" customHeight="1">
      <c r="A27" s="1">
        <v>23</v>
      </c>
      <c r="B27" s="47">
        <v>47738</v>
      </c>
      <c r="C27" s="22" t="s">
        <v>1968</v>
      </c>
      <c r="D27" s="1" t="s">
        <v>174</v>
      </c>
      <c r="E27" s="5" t="s">
        <v>12</v>
      </c>
      <c r="F27" s="23" t="s">
        <v>1515</v>
      </c>
      <c r="G27" s="1">
        <f t="shared" si="0"/>
        <v>36</v>
      </c>
      <c r="H27" s="31"/>
      <c r="I27" s="1"/>
      <c r="J27" s="1"/>
      <c r="K27" s="1"/>
      <c r="L27" s="1">
        <v>36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31"/>
    </row>
    <row r="28" spans="1:28" s="11" customFormat="1" ht="18" customHeight="1">
      <c r="A28" s="1">
        <v>24</v>
      </c>
      <c r="B28" s="47">
        <v>58979</v>
      </c>
      <c r="C28" s="22" t="s">
        <v>608</v>
      </c>
      <c r="D28" s="1" t="s">
        <v>174</v>
      </c>
      <c r="E28" s="5" t="s">
        <v>12</v>
      </c>
      <c r="F28" s="23" t="s">
        <v>437</v>
      </c>
      <c r="G28" s="1">
        <f t="shared" si="0"/>
        <v>30</v>
      </c>
      <c r="H28" s="31"/>
      <c r="I28" s="1">
        <v>10</v>
      </c>
      <c r="J28" s="1"/>
      <c r="K28" s="1">
        <v>5</v>
      </c>
      <c r="L28" s="1"/>
      <c r="M28" s="1"/>
      <c r="N28" s="1"/>
      <c r="O28" s="1"/>
      <c r="P28" s="1"/>
      <c r="Q28" s="1"/>
      <c r="R28" s="1"/>
      <c r="S28" s="1"/>
      <c r="T28" s="1"/>
      <c r="U28" s="1">
        <v>5</v>
      </c>
      <c r="V28" s="1">
        <v>5</v>
      </c>
      <c r="W28" s="1"/>
      <c r="X28" s="1">
        <v>5</v>
      </c>
      <c r="Y28" s="1"/>
      <c r="Z28" s="1"/>
      <c r="AA28" s="1"/>
      <c r="AB28" s="31"/>
    </row>
    <row r="29" spans="1:28" s="11" customFormat="1" ht="18" customHeight="1">
      <c r="A29" s="1">
        <v>25</v>
      </c>
      <c r="B29" s="47">
        <v>62237</v>
      </c>
      <c r="C29" s="22" t="s">
        <v>1969</v>
      </c>
      <c r="D29" s="1" t="s">
        <v>174</v>
      </c>
      <c r="E29" s="5" t="s">
        <v>12</v>
      </c>
      <c r="F29" s="23" t="s">
        <v>1515</v>
      </c>
      <c r="G29" s="1">
        <f t="shared" si="0"/>
        <v>29</v>
      </c>
      <c r="H29" s="31"/>
      <c r="I29" s="1"/>
      <c r="J29" s="1"/>
      <c r="K29" s="1"/>
      <c r="L29" s="1">
        <v>29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31"/>
    </row>
    <row r="30" spans="1:28" s="11" customFormat="1" ht="18" customHeight="1">
      <c r="A30" s="1">
        <v>26</v>
      </c>
      <c r="B30" s="47">
        <v>62146</v>
      </c>
      <c r="C30" s="22" t="s">
        <v>1948</v>
      </c>
      <c r="D30" s="1" t="s">
        <v>174</v>
      </c>
      <c r="E30" s="5" t="s">
        <v>12</v>
      </c>
      <c r="F30" s="23" t="s">
        <v>11</v>
      </c>
      <c r="G30" s="1">
        <f t="shared" si="0"/>
        <v>25</v>
      </c>
      <c r="H30" s="31"/>
      <c r="I30" s="1"/>
      <c r="J30" s="1"/>
      <c r="K30" s="1"/>
      <c r="L30" s="1"/>
      <c r="M30" s="1">
        <v>25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31"/>
    </row>
    <row r="31" spans="1:28" s="11" customFormat="1" ht="18" customHeight="1">
      <c r="A31" s="1">
        <v>26</v>
      </c>
      <c r="B31" s="47">
        <v>62363</v>
      </c>
      <c r="C31" s="22" t="s">
        <v>1950</v>
      </c>
      <c r="D31" s="1" t="s">
        <v>174</v>
      </c>
      <c r="E31" s="5" t="s">
        <v>12</v>
      </c>
      <c r="F31" s="23" t="s">
        <v>1515</v>
      </c>
      <c r="G31" s="1">
        <f t="shared" si="0"/>
        <v>25</v>
      </c>
      <c r="H31" s="31"/>
      <c r="I31" s="1"/>
      <c r="J31" s="1"/>
      <c r="K31" s="1"/>
      <c r="L31" s="1">
        <v>15</v>
      </c>
      <c r="M31" s="1">
        <v>10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31"/>
    </row>
    <row r="32" spans="1:28" s="11" customFormat="1" ht="18" customHeight="1">
      <c r="A32" s="1">
        <v>28</v>
      </c>
      <c r="B32" s="47">
        <v>56786</v>
      </c>
      <c r="C32" s="22" t="s">
        <v>1970</v>
      </c>
      <c r="D32" s="1" t="s">
        <v>174</v>
      </c>
      <c r="E32" s="5" t="s">
        <v>12</v>
      </c>
      <c r="F32" s="23" t="s">
        <v>1515</v>
      </c>
      <c r="G32" s="1">
        <f t="shared" si="0"/>
        <v>22</v>
      </c>
      <c r="H32" s="31"/>
      <c r="I32" s="1"/>
      <c r="J32" s="1"/>
      <c r="K32" s="1"/>
      <c r="L32" s="1">
        <v>22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31"/>
    </row>
    <row r="33" spans="1:28" s="11" customFormat="1">
      <c r="A33" s="1">
        <v>29</v>
      </c>
      <c r="B33" s="47">
        <v>49099</v>
      </c>
      <c r="C33" s="5" t="s">
        <v>349</v>
      </c>
      <c r="D33" s="1" t="s">
        <v>174</v>
      </c>
      <c r="E33" s="5" t="s">
        <v>12</v>
      </c>
      <c r="F33" s="23" t="s">
        <v>13</v>
      </c>
      <c r="G33" s="1">
        <f t="shared" si="0"/>
        <v>21</v>
      </c>
      <c r="H33" s="31"/>
      <c r="I33" s="1">
        <v>9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>
        <v>7</v>
      </c>
      <c r="Z33" s="1">
        <v>5</v>
      </c>
      <c r="AA33" s="1"/>
      <c r="AB33" s="31"/>
    </row>
    <row r="34" spans="1:28" s="11" customFormat="1">
      <c r="A34" s="1">
        <v>30</v>
      </c>
      <c r="B34" s="47">
        <v>42447</v>
      </c>
      <c r="C34" s="22" t="s">
        <v>1971</v>
      </c>
      <c r="D34" s="1" t="s">
        <v>174</v>
      </c>
      <c r="E34" s="5" t="s">
        <v>12</v>
      </c>
      <c r="F34" s="23" t="s">
        <v>1515</v>
      </c>
      <c r="G34" s="1">
        <f t="shared" si="0"/>
        <v>20</v>
      </c>
      <c r="H34" s="31"/>
      <c r="I34" s="1"/>
      <c r="J34" s="1"/>
      <c r="K34" s="1"/>
      <c r="L34" s="1">
        <v>20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31"/>
    </row>
    <row r="35" spans="1:28" s="11" customFormat="1" ht="18" customHeight="1">
      <c r="A35" s="1">
        <v>31</v>
      </c>
      <c r="B35" s="47">
        <v>55685</v>
      </c>
      <c r="C35" s="5" t="s">
        <v>717</v>
      </c>
      <c r="D35" s="1" t="s">
        <v>174</v>
      </c>
      <c r="E35" s="5" t="s">
        <v>12</v>
      </c>
      <c r="F35" s="23" t="s">
        <v>8</v>
      </c>
      <c r="G35" s="1">
        <f t="shared" si="0"/>
        <v>19</v>
      </c>
      <c r="H35" s="31"/>
      <c r="I35" s="1">
        <v>9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10</v>
      </c>
      <c r="X35" s="1"/>
      <c r="Y35" s="1"/>
      <c r="Z35" s="1"/>
      <c r="AA35" s="1"/>
      <c r="AB35" s="31"/>
    </row>
    <row r="36" spans="1:28" s="11" customFormat="1" ht="18" customHeight="1">
      <c r="A36" s="1">
        <v>31</v>
      </c>
      <c r="B36" s="47">
        <v>56285</v>
      </c>
      <c r="C36" s="5" t="s">
        <v>718</v>
      </c>
      <c r="D36" s="1" t="s">
        <v>174</v>
      </c>
      <c r="E36" s="5" t="s">
        <v>12</v>
      </c>
      <c r="F36" s="23" t="s">
        <v>8</v>
      </c>
      <c r="G36" s="1">
        <f t="shared" si="0"/>
        <v>19</v>
      </c>
      <c r="H36" s="31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>
        <v>9</v>
      </c>
      <c r="X36" s="1"/>
      <c r="Y36" s="1"/>
      <c r="Z36" s="1"/>
      <c r="AA36" s="1"/>
      <c r="AB36" s="31"/>
    </row>
    <row r="37" spans="1:28" s="11" customFormat="1" ht="18" customHeight="1">
      <c r="A37" s="1">
        <v>33</v>
      </c>
      <c r="B37" s="47">
        <v>53296</v>
      </c>
      <c r="C37" s="5" t="s">
        <v>771</v>
      </c>
      <c r="D37" s="1" t="s">
        <v>174</v>
      </c>
      <c r="E37" s="5" t="s">
        <v>12</v>
      </c>
      <c r="F37" s="23" t="s">
        <v>437</v>
      </c>
      <c r="G37" s="1">
        <f t="shared" si="0"/>
        <v>18</v>
      </c>
      <c r="H37" s="31"/>
      <c r="I37" s="1">
        <v>9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4.5</v>
      </c>
      <c r="V37" s="1">
        <v>4.5</v>
      </c>
      <c r="W37" s="1"/>
      <c r="X37" s="1"/>
      <c r="Y37" s="1"/>
      <c r="Z37" s="1"/>
      <c r="AA37" s="1"/>
      <c r="AB37" s="31"/>
    </row>
    <row r="38" spans="1:28" s="11" customFormat="1" ht="18" customHeight="1">
      <c r="A38" s="1">
        <v>34</v>
      </c>
      <c r="B38" s="47">
        <v>62281</v>
      </c>
      <c r="C38" s="22" t="s">
        <v>1972</v>
      </c>
      <c r="D38" s="1" t="s">
        <v>174</v>
      </c>
      <c r="E38" s="5" t="s">
        <v>12</v>
      </c>
      <c r="F38" s="23" t="s">
        <v>1515</v>
      </c>
      <c r="G38" s="1">
        <f t="shared" si="0"/>
        <v>16</v>
      </c>
      <c r="H38" s="31"/>
      <c r="I38" s="1"/>
      <c r="J38" s="1"/>
      <c r="K38" s="1"/>
      <c r="L38" s="1">
        <v>16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31"/>
    </row>
    <row r="39" spans="1:28" s="11" customFormat="1" ht="18" customHeight="1">
      <c r="A39" s="1">
        <v>35</v>
      </c>
      <c r="B39" s="47">
        <v>48445</v>
      </c>
      <c r="C39" s="5" t="s">
        <v>719</v>
      </c>
      <c r="D39" s="1" t="s">
        <v>174</v>
      </c>
      <c r="E39" s="5" t="s">
        <v>720</v>
      </c>
      <c r="F39" s="23" t="s">
        <v>8</v>
      </c>
      <c r="G39" s="1">
        <f t="shared" si="0"/>
        <v>15</v>
      </c>
      <c r="H39" s="31"/>
      <c r="I39" s="1">
        <v>7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>
        <v>8</v>
      </c>
      <c r="X39" s="1"/>
      <c r="Y39" s="1"/>
      <c r="Z39" s="1"/>
      <c r="AA39" s="1"/>
      <c r="AB39" s="31"/>
    </row>
    <row r="40" spans="1:28" s="11" customFormat="1" ht="18" customHeight="1">
      <c r="A40" s="1">
        <v>36</v>
      </c>
      <c r="B40" s="47">
        <v>59023</v>
      </c>
      <c r="C40" s="5" t="s">
        <v>773</v>
      </c>
      <c r="D40" s="1" t="s">
        <v>174</v>
      </c>
      <c r="E40" s="5" t="s">
        <v>12</v>
      </c>
      <c r="F40" s="23" t="s">
        <v>437</v>
      </c>
      <c r="G40" s="1">
        <f t="shared" si="0"/>
        <v>12</v>
      </c>
      <c r="H40" s="31"/>
      <c r="I40" s="1">
        <v>8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>
        <v>4</v>
      </c>
      <c r="W40" s="1"/>
      <c r="X40" s="1"/>
      <c r="Y40" s="1"/>
      <c r="Z40" s="1"/>
      <c r="AA40" s="1"/>
      <c r="AB40" s="31"/>
    </row>
    <row r="41" spans="1:28" s="11" customFormat="1" ht="18" customHeight="1">
      <c r="A41" s="1">
        <v>37</v>
      </c>
      <c r="B41" s="47">
        <v>54408</v>
      </c>
      <c r="C41" s="5" t="s">
        <v>2368</v>
      </c>
      <c r="D41" s="1" t="s">
        <v>174</v>
      </c>
      <c r="E41" s="5" t="s">
        <v>2369</v>
      </c>
      <c r="F41" s="23" t="s">
        <v>13</v>
      </c>
      <c r="G41" s="1">
        <f t="shared" si="0"/>
        <v>10</v>
      </c>
      <c r="H41" s="31"/>
      <c r="I41" s="1">
        <v>10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31"/>
    </row>
    <row r="42" spans="1:28" s="11" customFormat="1" ht="18" customHeight="1">
      <c r="A42" s="1">
        <v>37</v>
      </c>
      <c r="B42" s="47">
        <v>54736</v>
      </c>
      <c r="C42" s="5" t="s">
        <v>2391</v>
      </c>
      <c r="D42" s="1" t="s">
        <v>174</v>
      </c>
      <c r="E42" s="5" t="s">
        <v>12</v>
      </c>
      <c r="F42" s="23" t="s">
        <v>1267</v>
      </c>
      <c r="G42" s="1">
        <f t="shared" si="0"/>
        <v>10</v>
      </c>
      <c r="H42" s="31"/>
      <c r="I42" s="1">
        <v>10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31"/>
    </row>
    <row r="43" spans="1:28" s="11" customFormat="1" ht="18" customHeight="1">
      <c r="A43" s="1">
        <v>37</v>
      </c>
      <c r="B43" s="47">
        <v>60979</v>
      </c>
      <c r="C43" s="5" t="s">
        <v>2507</v>
      </c>
      <c r="D43" s="1" t="s">
        <v>174</v>
      </c>
      <c r="E43" s="5" t="s">
        <v>2490</v>
      </c>
      <c r="F43" s="23" t="s">
        <v>1825</v>
      </c>
      <c r="G43" s="1">
        <f t="shared" si="0"/>
        <v>10</v>
      </c>
      <c r="H43" s="31"/>
      <c r="I43" s="1">
        <v>10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31"/>
    </row>
    <row r="44" spans="1:28" s="11" customFormat="1" ht="18" customHeight="1">
      <c r="A44" s="1">
        <v>37</v>
      </c>
      <c r="B44" s="47">
        <v>44692</v>
      </c>
      <c r="C44" s="5" t="s">
        <v>2873</v>
      </c>
      <c r="D44" s="1" t="s">
        <v>174</v>
      </c>
      <c r="E44" s="5" t="s">
        <v>2874</v>
      </c>
      <c r="F44" s="23" t="s">
        <v>435</v>
      </c>
      <c r="G44" s="1">
        <f t="shared" si="0"/>
        <v>10</v>
      </c>
      <c r="H44" s="31"/>
      <c r="I44" s="1">
        <v>10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31"/>
    </row>
    <row r="45" spans="1:28" s="11" customFormat="1" ht="18" customHeight="1">
      <c r="A45" s="1">
        <v>41</v>
      </c>
      <c r="B45" s="47">
        <v>59860</v>
      </c>
      <c r="C45" s="5" t="s">
        <v>2793</v>
      </c>
      <c r="D45" s="1" t="s">
        <v>174</v>
      </c>
      <c r="E45" s="5" t="s">
        <v>2710</v>
      </c>
      <c r="F45" s="23" t="s">
        <v>1541</v>
      </c>
      <c r="G45" s="1">
        <f t="shared" si="0"/>
        <v>9</v>
      </c>
      <c r="H45" s="31"/>
      <c r="I45" s="1">
        <v>9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31"/>
    </row>
    <row r="46" spans="1:28" s="11" customFormat="1" ht="18" customHeight="1">
      <c r="A46" s="1">
        <v>42</v>
      </c>
      <c r="B46" s="47">
        <v>44337</v>
      </c>
      <c r="C46" s="5" t="s">
        <v>1827</v>
      </c>
      <c r="D46" s="1" t="s">
        <v>174</v>
      </c>
      <c r="E46" s="5" t="s">
        <v>1828</v>
      </c>
      <c r="F46" s="23" t="s">
        <v>435</v>
      </c>
      <c r="G46" s="1">
        <f t="shared" si="0"/>
        <v>8</v>
      </c>
      <c r="H46" s="31"/>
      <c r="I46" s="1"/>
      <c r="J46" s="1"/>
      <c r="K46" s="1"/>
      <c r="L46" s="1"/>
      <c r="M46" s="1"/>
      <c r="N46" s="1">
        <v>8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31"/>
    </row>
    <row r="47" spans="1:28" s="11" customFormat="1" ht="18" customHeight="1">
      <c r="A47" s="1">
        <v>42</v>
      </c>
      <c r="B47" s="47">
        <v>48194</v>
      </c>
      <c r="C47" s="5" t="s">
        <v>2393</v>
      </c>
      <c r="D47" s="1" t="s">
        <v>174</v>
      </c>
      <c r="E47" s="5" t="s">
        <v>12</v>
      </c>
      <c r="F47" s="23" t="s">
        <v>1267</v>
      </c>
      <c r="G47" s="1">
        <f t="shared" si="0"/>
        <v>8</v>
      </c>
      <c r="H47" s="31"/>
      <c r="I47" s="1">
        <v>8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31"/>
    </row>
    <row r="48" spans="1:28" s="11" customFormat="1" ht="18" customHeight="1">
      <c r="A48" s="1">
        <v>42</v>
      </c>
      <c r="B48" s="47">
        <v>55135</v>
      </c>
      <c r="C48" s="5" t="s">
        <v>2794</v>
      </c>
      <c r="D48" s="1" t="s">
        <v>174</v>
      </c>
      <c r="E48" s="22" t="s">
        <v>2703</v>
      </c>
      <c r="F48" s="23" t="s">
        <v>1541</v>
      </c>
      <c r="G48" s="1">
        <f t="shared" si="0"/>
        <v>8</v>
      </c>
      <c r="H48" s="31"/>
      <c r="I48" s="1">
        <v>8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31"/>
    </row>
    <row r="49" spans="1:28" s="11" customFormat="1" ht="18" customHeight="1">
      <c r="A49" s="1">
        <v>45</v>
      </c>
      <c r="B49" s="47">
        <v>48835</v>
      </c>
      <c r="C49" s="5" t="s">
        <v>2394</v>
      </c>
      <c r="D49" s="1" t="s">
        <v>174</v>
      </c>
      <c r="E49" s="5" t="s">
        <v>12</v>
      </c>
      <c r="F49" s="23" t="s">
        <v>1267</v>
      </c>
      <c r="G49" s="1">
        <f t="shared" si="0"/>
        <v>7</v>
      </c>
      <c r="H49" s="31"/>
      <c r="I49" s="1">
        <v>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31"/>
    </row>
    <row r="50" spans="1:28" s="11" customFormat="1" ht="18" customHeight="1">
      <c r="A50" s="1">
        <v>45</v>
      </c>
      <c r="B50" s="47">
        <v>60458</v>
      </c>
      <c r="C50" s="5" t="s">
        <v>2795</v>
      </c>
      <c r="D50" s="1" t="s">
        <v>174</v>
      </c>
      <c r="E50" s="5" t="s">
        <v>12</v>
      </c>
      <c r="F50" s="23" t="s">
        <v>1541</v>
      </c>
      <c r="G50" s="1">
        <f t="shared" si="0"/>
        <v>7</v>
      </c>
      <c r="H50" s="31"/>
      <c r="I50" s="1">
        <v>7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31"/>
    </row>
    <row r="51" spans="1:28" s="11" customFormat="1" ht="18" customHeight="1">
      <c r="A51" s="1">
        <v>47</v>
      </c>
      <c r="B51" s="47">
        <v>57054</v>
      </c>
      <c r="C51" s="5" t="s">
        <v>2627</v>
      </c>
      <c r="D51" s="1" t="s">
        <v>174</v>
      </c>
      <c r="E51" s="5" t="s">
        <v>12</v>
      </c>
      <c r="F51" s="23" t="s">
        <v>239</v>
      </c>
      <c r="G51" s="1">
        <f t="shared" si="0"/>
        <v>6</v>
      </c>
      <c r="H51" s="31"/>
      <c r="I51" s="1">
        <v>6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31"/>
    </row>
    <row r="52" spans="1:28" s="11" customFormat="1" ht="18" customHeight="1">
      <c r="A52" s="1">
        <v>48</v>
      </c>
      <c r="B52" s="47">
        <v>57222</v>
      </c>
      <c r="C52" s="5" t="s">
        <v>1416</v>
      </c>
      <c r="D52" s="1" t="s">
        <v>174</v>
      </c>
      <c r="E52" s="5" t="s">
        <v>12</v>
      </c>
      <c r="F52" s="23" t="s">
        <v>14</v>
      </c>
      <c r="G52" s="1">
        <f t="shared" si="0"/>
        <v>5</v>
      </c>
      <c r="H52" s="31"/>
      <c r="I52" s="1"/>
      <c r="J52" s="1"/>
      <c r="K52" s="1"/>
      <c r="L52" s="1"/>
      <c r="M52" s="1"/>
      <c r="N52" s="1"/>
      <c r="O52" s="1"/>
      <c r="P52" s="1"/>
      <c r="Q52" s="1">
        <v>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31"/>
    </row>
    <row r="53" spans="1:28" ht="18" customHeight="1">
      <c r="A53" s="1"/>
      <c r="B53" s="72"/>
      <c r="C53" s="5"/>
      <c r="D53" s="1"/>
      <c r="E53" s="6"/>
      <c r="F53" s="1"/>
      <c r="G53" s="1"/>
      <c r="H53" s="2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33"/>
    </row>
    <row r="54" spans="1:28" ht="6.9" customHeight="1">
      <c r="A54" s="37"/>
      <c r="B54" s="37"/>
      <c r="C54" s="38"/>
      <c r="D54" s="32"/>
      <c r="E54" s="39"/>
      <c r="F54" s="32"/>
      <c r="G54" s="40"/>
      <c r="H54" s="32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36"/>
    </row>
    <row r="55" spans="1:28" s="8" customFormat="1" ht="12.75" customHeight="1">
      <c r="A55" s="13"/>
      <c r="B55" s="13"/>
      <c r="D55" s="14"/>
      <c r="E55" s="15"/>
      <c r="F55" s="14"/>
      <c r="G55" s="14"/>
      <c r="H55" s="14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</row>
    <row r="56" spans="1:28">
      <c r="B56" s="9"/>
    </row>
  </sheetData>
  <sheetProtection algorithmName="SHA-512" hashValue="miB+mJl+4+jB6DIffFBKvLM1Ne2l+TtBU9wt1tqzMTmdKh2hvzRoqbIVoilxbd417aCiWlu1yZs/EyB/xV4sig==" saltValue="FhLz3Nk6BCNqP0Np6tg9AQ==" spinCount="100000" sheet="1" selectLockedCells="1" selectUnlockedCells="1"/>
  <sortState xmlns:xlrd2="http://schemas.microsoft.com/office/spreadsheetml/2017/richdata2" ref="B5:AA52">
    <sortCondition descending="1" ref="G5:G52"/>
  </sortState>
  <mergeCells count="21">
    <mergeCell ref="A1:G1"/>
    <mergeCell ref="I1:I2"/>
    <mergeCell ref="AA1:AA2"/>
    <mergeCell ref="A2:G2"/>
    <mergeCell ref="Z1:Z2"/>
    <mergeCell ref="Y1:Y2"/>
    <mergeCell ref="X1:X2"/>
    <mergeCell ref="W1:W2"/>
    <mergeCell ref="V1:V2"/>
    <mergeCell ref="U1:U2"/>
    <mergeCell ref="S1:S2"/>
    <mergeCell ref="R1:R2"/>
    <mergeCell ref="Q1:Q2"/>
    <mergeCell ref="P1:P2"/>
    <mergeCell ref="T1:T2"/>
    <mergeCell ref="O1:O2"/>
    <mergeCell ref="M1:M2"/>
    <mergeCell ref="L1:L2"/>
    <mergeCell ref="K1:K2"/>
    <mergeCell ref="J1:J2"/>
    <mergeCell ref="N1:N2"/>
  </mergeCells>
  <phoneticPr fontId="39" type="noConversion"/>
  <conditionalFormatting sqref="B1:C1048576">
    <cfRule type="duplicateValues" dxfId="201" priority="1"/>
  </conditionalFormatting>
  <conditionalFormatting sqref="B3:C3">
    <cfRule type="duplicateValues" dxfId="200" priority="2" stopIfTrue="1"/>
  </conditionalFormatting>
  <conditionalFormatting sqref="B5:C52">
    <cfRule type="duplicateValues" dxfId="199" priority="26794" stopIfTrue="1"/>
  </conditionalFormatting>
  <conditionalFormatting sqref="C53 B5:C52">
    <cfRule type="duplicateValues" dxfId="198" priority="12585" stopIfTrue="1"/>
    <cfRule type="duplicateValues" dxfId="197" priority="12586" stopIfTrue="1"/>
  </conditionalFormatting>
  <conditionalFormatting sqref="C53">
    <cfRule type="duplicateValues" dxfId="196" priority="3" stopIfTrue="1"/>
  </conditionalFormatting>
  <conditionalFormatting sqref="C53:C55">
    <cfRule type="duplicateValues" dxfId="195" priority="6855" stopIfTrue="1"/>
  </conditionalFormatting>
  <conditionalFormatting sqref="C53:C56 B1:C2 B4:C4 B57:C65572">
    <cfRule type="expression" dxfId="194" priority="6856" stopIfTrue="1">
      <formula>AND(COUNTIF($B$1:$C$2, B1)+COUNTIF($B$4:$C$4, B1)+COUNTIF($B$53:$C$65572,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U245"/>
  <sheetViews>
    <sheetView zoomScale="85" zoomScaleNormal="85" workbookViewId="0">
      <selection activeCell="A212" sqref="A212:XFD21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8" width="7.33203125" style="12" bestFit="1" customWidth="1"/>
    <col min="39" max="39" width="7.33203125" style="12" customWidth="1"/>
    <col min="40" max="40" width="7.33203125" style="12" bestFit="1" customWidth="1"/>
    <col min="41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2187</v>
      </c>
      <c r="M1" s="78" t="s">
        <v>2174</v>
      </c>
      <c r="N1" s="78" t="s">
        <v>2152</v>
      </c>
      <c r="O1" s="78" t="s">
        <v>2137</v>
      </c>
      <c r="P1" s="78" t="s">
        <v>1966</v>
      </c>
      <c r="Q1" s="78" t="s">
        <v>1936</v>
      </c>
      <c r="R1" s="78" t="s">
        <v>1768</v>
      </c>
      <c r="S1" s="78" t="s">
        <v>1743</v>
      </c>
      <c r="T1" s="78" t="s">
        <v>1639</v>
      </c>
      <c r="U1" s="78" t="s">
        <v>1629</v>
      </c>
      <c r="V1" s="78" t="s">
        <v>1607</v>
      </c>
      <c r="W1" s="78" t="s">
        <v>1599</v>
      </c>
      <c r="X1" s="78" t="s">
        <v>1770</v>
      </c>
      <c r="Y1" s="78" t="s">
        <v>1457</v>
      </c>
      <c r="Z1" s="78" t="s">
        <v>1415</v>
      </c>
      <c r="AA1" s="78" t="s">
        <v>1247</v>
      </c>
      <c r="AB1" s="78" t="s">
        <v>1445</v>
      </c>
      <c r="AC1" s="78" t="s">
        <v>1208</v>
      </c>
      <c r="AD1" s="78" t="s">
        <v>1192</v>
      </c>
      <c r="AE1" s="78" t="s">
        <v>1100</v>
      </c>
      <c r="AF1" s="78" t="s">
        <v>921</v>
      </c>
      <c r="AG1" s="78" t="s">
        <v>882</v>
      </c>
      <c r="AH1" s="78" t="s">
        <v>861</v>
      </c>
      <c r="AI1" s="78" t="s">
        <v>840</v>
      </c>
      <c r="AJ1" s="78" t="s">
        <v>768</v>
      </c>
      <c r="AK1" s="78" t="s">
        <v>683</v>
      </c>
      <c r="AL1" s="78" t="s">
        <v>446</v>
      </c>
      <c r="AM1" s="78" t="s">
        <v>566</v>
      </c>
      <c r="AN1" s="78" t="s">
        <v>364</v>
      </c>
      <c r="AO1" s="78" t="s">
        <v>601</v>
      </c>
      <c r="AP1" s="78" t="s">
        <v>354</v>
      </c>
      <c r="AQ1" s="78" t="s">
        <v>319</v>
      </c>
      <c r="AR1" s="78" t="s">
        <v>0</v>
      </c>
      <c r="AS1" s="78" t="s">
        <v>178</v>
      </c>
      <c r="AT1" s="78" t="s">
        <v>73</v>
      </c>
      <c r="AU1" s="26"/>
    </row>
    <row r="2" spans="1:47" s="4" customFormat="1" ht="65.099999999999994" customHeight="1">
      <c r="A2" s="80" t="s">
        <v>2944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33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45550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45367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19">
        <v>45319</v>
      </c>
      <c r="AU3" s="33"/>
    </row>
    <row r="4" spans="1:4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1502</v>
      </c>
      <c r="Q4" s="21" t="s">
        <v>1502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45">
        <v>5</v>
      </c>
      <c r="AT4" s="21" t="s">
        <v>33</v>
      </c>
      <c r="AU4" s="34"/>
    </row>
    <row r="5" spans="1:47" s="11" customFormat="1" ht="18" customHeight="1">
      <c r="A5" s="1">
        <v>1</v>
      </c>
      <c r="B5" s="1">
        <v>25376</v>
      </c>
      <c r="C5" s="5" t="s">
        <v>76</v>
      </c>
      <c r="D5" s="1" t="s">
        <v>44</v>
      </c>
      <c r="E5" s="6" t="s">
        <v>12</v>
      </c>
      <c r="F5" s="1" t="s">
        <v>13</v>
      </c>
      <c r="G5" s="1">
        <f t="shared" ref="G5:G68" si="0">SUM(I5:AT5)</f>
        <v>637.5</v>
      </c>
      <c r="H5" s="30"/>
      <c r="I5" s="7">
        <v>9</v>
      </c>
      <c r="J5" s="7"/>
      <c r="K5" s="7"/>
      <c r="L5" s="7"/>
      <c r="M5" s="7">
        <v>1</v>
      </c>
      <c r="N5" s="7"/>
      <c r="O5" s="7"/>
      <c r="P5" s="7">
        <v>45</v>
      </c>
      <c r="Q5" s="7">
        <v>60</v>
      </c>
      <c r="R5" s="7"/>
      <c r="S5" s="7">
        <v>50</v>
      </c>
      <c r="T5" s="7"/>
      <c r="U5" s="7">
        <v>8</v>
      </c>
      <c r="V5" s="7"/>
      <c r="W5" s="7">
        <v>35</v>
      </c>
      <c r="X5" s="7"/>
      <c r="Y5" s="7">
        <v>40</v>
      </c>
      <c r="Z5" s="7"/>
      <c r="AA5" s="7"/>
      <c r="AB5" s="7"/>
      <c r="AC5" s="7"/>
      <c r="AD5" s="7">
        <v>55</v>
      </c>
      <c r="AE5" s="7"/>
      <c r="AF5" s="7">
        <v>55</v>
      </c>
      <c r="AG5" s="7">
        <v>5</v>
      </c>
      <c r="AH5" s="7"/>
      <c r="AI5" s="7">
        <v>80</v>
      </c>
      <c r="AJ5" s="7"/>
      <c r="AK5" s="7"/>
      <c r="AL5" s="7"/>
      <c r="AM5" s="7">
        <v>17</v>
      </c>
      <c r="AN5" s="7">
        <v>17.5</v>
      </c>
      <c r="AO5" s="7"/>
      <c r="AP5" s="7">
        <v>10</v>
      </c>
      <c r="AQ5" s="7">
        <v>9</v>
      </c>
      <c r="AR5" s="7">
        <v>40</v>
      </c>
      <c r="AS5" s="7">
        <v>6</v>
      </c>
      <c r="AT5" s="7">
        <v>95</v>
      </c>
      <c r="AU5" s="35"/>
    </row>
    <row r="6" spans="1:47" s="11" customFormat="1" ht="18" customHeight="1">
      <c r="A6" s="1">
        <v>2</v>
      </c>
      <c r="B6" s="1">
        <v>9261</v>
      </c>
      <c r="C6" s="5" t="s">
        <v>74</v>
      </c>
      <c r="D6" s="1" t="s">
        <v>44</v>
      </c>
      <c r="E6" s="6" t="s">
        <v>18</v>
      </c>
      <c r="F6" s="1" t="s">
        <v>13</v>
      </c>
      <c r="G6" s="1">
        <f t="shared" si="0"/>
        <v>607</v>
      </c>
      <c r="H6" s="30"/>
      <c r="I6" s="7">
        <v>10</v>
      </c>
      <c r="J6" s="7"/>
      <c r="K6" s="7"/>
      <c r="L6" s="7"/>
      <c r="M6" s="7">
        <v>9</v>
      </c>
      <c r="N6" s="7"/>
      <c r="O6" s="7"/>
      <c r="P6" s="7">
        <v>36</v>
      </c>
      <c r="Q6" s="7">
        <v>40</v>
      </c>
      <c r="R6" s="7"/>
      <c r="S6" s="7">
        <v>55</v>
      </c>
      <c r="T6" s="7"/>
      <c r="U6" s="7">
        <v>9</v>
      </c>
      <c r="V6" s="7"/>
      <c r="W6" s="7">
        <v>30</v>
      </c>
      <c r="X6" s="7"/>
      <c r="Y6" s="7"/>
      <c r="Z6" s="7"/>
      <c r="AA6" s="7"/>
      <c r="AB6" s="7"/>
      <c r="AC6" s="7"/>
      <c r="AD6" s="7">
        <v>60</v>
      </c>
      <c r="AE6" s="7"/>
      <c r="AF6" s="7"/>
      <c r="AG6" s="7">
        <v>65</v>
      </c>
      <c r="AH6" s="7"/>
      <c r="AI6" s="7">
        <v>75</v>
      </c>
      <c r="AJ6" s="7"/>
      <c r="AK6" s="7"/>
      <c r="AL6" s="7"/>
      <c r="AM6" s="7">
        <v>20</v>
      </c>
      <c r="AN6" s="7">
        <v>20</v>
      </c>
      <c r="AO6" s="7"/>
      <c r="AP6" s="7">
        <v>8</v>
      </c>
      <c r="AQ6" s="7">
        <v>10</v>
      </c>
      <c r="AR6" s="7">
        <v>30</v>
      </c>
      <c r="AS6" s="7"/>
      <c r="AT6" s="7">
        <v>130</v>
      </c>
      <c r="AU6" s="35"/>
    </row>
    <row r="7" spans="1:47" s="11" customFormat="1" ht="18" customHeight="1">
      <c r="A7" s="1">
        <v>3</v>
      </c>
      <c r="B7" s="1">
        <v>39841</v>
      </c>
      <c r="C7" s="22" t="s">
        <v>1223</v>
      </c>
      <c r="D7" s="1" t="s">
        <v>44</v>
      </c>
      <c r="E7" s="6" t="s">
        <v>1119</v>
      </c>
      <c r="F7" s="1" t="s">
        <v>15</v>
      </c>
      <c r="G7" s="1">
        <f t="shared" si="0"/>
        <v>364</v>
      </c>
      <c r="H7" s="30"/>
      <c r="I7" s="7">
        <v>5</v>
      </c>
      <c r="J7" s="7"/>
      <c r="K7" s="7"/>
      <c r="L7" s="7"/>
      <c r="M7" s="7"/>
      <c r="N7" s="7"/>
      <c r="O7" s="7"/>
      <c r="P7" s="7">
        <v>180</v>
      </c>
      <c r="Q7" s="7">
        <v>35</v>
      </c>
      <c r="R7" s="7"/>
      <c r="S7" s="7"/>
      <c r="T7" s="7">
        <v>75</v>
      </c>
      <c r="U7" s="7"/>
      <c r="V7" s="7"/>
      <c r="W7" s="7"/>
      <c r="X7" s="7">
        <v>10</v>
      </c>
      <c r="Y7" s="7"/>
      <c r="Z7" s="7"/>
      <c r="AA7" s="7"/>
      <c r="AB7" s="7"/>
      <c r="AC7" s="7">
        <v>55</v>
      </c>
      <c r="AD7" s="7"/>
      <c r="AE7" s="7">
        <v>4</v>
      </c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35"/>
    </row>
    <row r="8" spans="1:47" s="11" customFormat="1" ht="18" customHeight="1">
      <c r="A8" s="1">
        <v>4</v>
      </c>
      <c r="B8" s="1">
        <v>54101</v>
      </c>
      <c r="C8" s="5" t="s">
        <v>43</v>
      </c>
      <c r="D8" s="1" t="s">
        <v>44</v>
      </c>
      <c r="E8" s="6" t="s">
        <v>12</v>
      </c>
      <c r="F8" s="1" t="s">
        <v>13</v>
      </c>
      <c r="G8" s="1">
        <f t="shared" si="0"/>
        <v>307</v>
      </c>
      <c r="H8" s="30"/>
      <c r="I8" s="7">
        <v>8</v>
      </c>
      <c r="J8" s="7"/>
      <c r="K8" s="7"/>
      <c r="L8" s="7"/>
      <c r="M8" s="7">
        <v>5</v>
      </c>
      <c r="N8" s="7"/>
      <c r="O8" s="7"/>
      <c r="P8" s="7"/>
      <c r="Q8" s="7"/>
      <c r="R8" s="7"/>
      <c r="S8" s="7">
        <v>37</v>
      </c>
      <c r="T8" s="7"/>
      <c r="U8" s="7">
        <v>5</v>
      </c>
      <c r="V8" s="7"/>
      <c r="W8" s="7">
        <v>11</v>
      </c>
      <c r="X8" s="7"/>
      <c r="Y8" s="7"/>
      <c r="Z8" s="7"/>
      <c r="AA8" s="7"/>
      <c r="AB8" s="7"/>
      <c r="AC8" s="7"/>
      <c r="AD8" s="7">
        <v>50</v>
      </c>
      <c r="AE8" s="7"/>
      <c r="AF8" s="7"/>
      <c r="AG8" s="7"/>
      <c r="AH8" s="7"/>
      <c r="AI8" s="7">
        <v>55</v>
      </c>
      <c r="AJ8" s="7"/>
      <c r="AK8" s="7"/>
      <c r="AL8" s="7"/>
      <c r="AM8" s="7">
        <v>35</v>
      </c>
      <c r="AN8" s="7"/>
      <c r="AO8" s="7"/>
      <c r="AP8" s="7">
        <v>5</v>
      </c>
      <c r="AQ8" s="7">
        <v>6</v>
      </c>
      <c r="AR8" s="7">
        <v>25</v>
      </c>
      <c r="AS8" s="7"/>
      <c r="AT8" s="7">
        <v>65</v>
      </c>
      <c r="AU8" s="31"/>
    </row>
    <row r="9" spans="1:47" s="11" customFormat="1" ht="18" customHeight="1">
      <c r="A9" s="1">
        <v>5</v>
      </c>
      <c r="B9" s="1">
        <v>40161</v>
      </c>
      <c r="C9" s="22" t="s">
        <v>948</v>
      </c>
      <c r="D9" s="1" t="s">
        <v>44</v>
      </c>
      <c r="E9" s="6" t="s">
        <v>12</v>
      </c>
      <c r="F9" s="1" t="s">
        <v>11</v>
      </c>
      <c r="G9" s="1">
        <f t="shared" si="0"/>
        <v>297</v>
      </c>
      <c r="H9" s="30"/>
      <c r="I9" s="7">
        <v>7</v>
      </c>
      <c r="J9" s="7"/>
      <c r="K9" s="7"/>
      <c r="L9" s="7"/>
      <c r="M9" s="7"/>
      <c r="N9" s="7">
        <v>65</v>
      </c>
      <c r="O9" s="7"/>
      <c r="P9" s="7">
        <v>80</v>
      </c>
      <c r="Q9" s="7">
        <v>5</v>
      </c>
      <c r="R9" s="7"/>
      <c r="S9" s="7"/>
      <c r="T9" s="7"/>
      <c r="U9" s="7"/>
      <c r="V9" s="7">
        <v>60</v>
      </c>
      <c r="W9" s="7"/>
      <c r="X9" s="7"/>
      <c r="Y9" s="7">
        <v>55</v>
      </c>
      <c r="Z9" s="7"/>
      <c r="AA9" s="7"/>
      <c r="AB9" s="7"/>
      <c r="AC9" s="7"/>
      <c r="AD9" s="7"/>
      <c r="AE9" s="7"/>
      <c r="AF9" s="7">
        <v>25</v>
      </c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35"/>
    </row>
    <row r="10" spans="1:47" s="11" customFormat="1" ht="18" customHeight="1">
      <c r="A10" s="1">
        <v>6</v>
      </c>
      <c r="B10" s="1">
        <v>50475</v>
      </c>
      <c r="C10" s="22" t="s">
        <v>45</v>
      </c>
      <c r="D10" s="1" t="s">
        <v>44</v>
      </c>
      <c r="E10" s="6" t="s">
        <v>18</v>
      </c>
      <c r="F10" s="1" t="s">
        <v>13</v>
      </c>
      <c r="G10" s="1">
        <f t="shared" si="0"/>
        <v>288</v>
      </c>
      <c r="H10" s="30"/>
      <c r="I10" s="7">
        <v>7</v>
      </c>
      <c r="J10" s="7"/>
      <c r="K10" s="7"/>
      <c r="L10" s="7"/>
      <c r="M10" s="7"/>
      <c r="N10" s="7"/>
      <c r="O10" s="7"/>
      <c r="P10" s="7"/>
      <c r="Q10" s="7"/>
      <c r="R10" s="7"/>
      <c r="S10" s="7">
        <v>45</v>
      </c>
      <c r="T10" s="7"/>
      <c r="U10" s="7"/>
      <c r="V10" s="7"/>
      <c r="W10" s="7">
        <v>25</v>
      </c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>
        <v>65</v>
      </c>
      <c r="AJ10" s="7"/>
      <c r="AK10" s="7"/>
      <c r="AL10" s="7"/>
      <c r="AM10" s="7">
        <v>30</v>
      </c>
      <c r="AN10" s="7"/>
      <c r="AO10" s="7"/>
      <c r="AP10" s="7">
        <v>6</v>
      </c>
      <c r="AQ10" s="7">
        <v>8</v>
      </c>
      <c r="AR10" s="7">
        <v>17</v>
      </c>
      <c r="AS10" s="7"/>
      <c r="AT10" s="7">
        <v>85</v>
      </c>
      <c r="AU10" s="31"/>
    </row>
    <row r="11" spans="1:47" s="11" customFormat="1" ht="18" customHeight="1">
      <c r="A11" s="1">
        <v>7</v>
      </c>
      <c r="B11" s="24">
        <v>6682</v>
      </c>
      <c r="C11" s="42" t="s">
        <v>1156</v>
      </c>
      <c r="D11" s="24" t="s">
        <v>44</v>
      </c>
      <c r="E11" s="43" t="s">
        <v>12</v>
      </c>
      <c r="F11" s="24" t="s">
        <v>15</v>
      </c>
      <c r="G11" s="1">
        <f t="shared" si="0"/>
        <v>285</v>
      </c>
      <c r="H11" s="30"/>
      <c r="I11" s="44">
        <v>10</v>
      </c>
      <c r="J11" s="44"/>
      <c r="K11" s="44"/>
      <c r="L11" s="44">
        <v>30</v>
      </c>
      <c r="M11" s="44"/>
      <c r="N11" s="44"/>
      <c r="O11" s="44"/>
      <c r="P11" s="44"/>
      <c r="Q11" s="44">
        <v>70</v>
      </c>
      <c r="R11" s="44"/>
      <c r="S11" s="44"/>
      <c r="T11" s="44">
        <v>55</v>
      </c>
      <c r="U11" s="44"/>
      <c r="V11" s="44">
        <v>80</v>
      </c>
      <c r="W11" s="44"/>
      <c r="X11" s="44"/>
      <c r="Y11" s="44"/>
      <c r="Z11" s="44"/>
      <c r="AA11" s="44"/>
      <c r="AB11" s="44"/>
      <c r="AC11" s="44"/>
      <c r="AD11" s="44"/>
      <c r="AE11" s="44">
        <v>40</v>
      </c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31"/>
    </row>
    <row r="12" spans="1:47" s="11" customFormat="1" ht="18" customHeight="1">
      <c r="A12" s="1">
        <v>8</v>
      </c>
      <c r="B12" s="1">
        <v>48077</v>
      </c>
      <c r="C12" s="22" t="s">
        <v>800</v>
      </c>
      <c r="D12" s="1" t="s">
        <v>44</v>
      </c>
      <c r="E12" s="6" t="s">
        <v>12</v>
      </c>
      <c r="F12" s="1" t="s">
        <v>437</v>
      </c>
      <c r="G12" s="1">
        <f t="shared" si="0"/>
        <v>251</v>
      </c>
      <c r="H12" s="30"/>
      <c r="I12" s="7">
        <v>9</v>
      </c>
      <c r="J12" s="7">
        <v>11</v>
      </c>
      <c r="K12" s="7">
        <v>65</v>
      </c>
      <c r="L12" s="7"/>
      <c r="M12" s="7"/>
      <c r="N12" s="7"/>
      <c r="O12" s="7"/>
      <c r="P12" s="7">
        <v>100</v>
      </c>
      <c r="Q12" s="7">
        <v>45</v>
      </c>
      <c r="R12" s="7">
        <v>6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>
        <v>7</v>
      </c>
      <c r="AI12" s="7"/>
      <c r="AJ12" s="7">
        <v>8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35"/>
    </row>
    <row r="13" spans="1:47" s="11" customFormat="1" ht="18" customHeight="1">
      <c r="A13" s="1">
        <v>9</v>
      </c>
      <c r="B13" s="1">
        <v>50568</v>
      </c>
      <c r="C13" s="22" t="s">
        <v>947</v>
      </c>
      <c r="D13" s="1" t="s">
        <v>44</v>
      </c>
      <c r="E13" s="6" t="s">
        <v>927</v>
      </c>
      <c r="F13" s="1" t="s">
        <v>11</v>
      </c>
      <c r="G13" s="1">
        <f t="shared" si="0"/>
        <v>248</v>
      </c>
      <c r="H13" s="30"/>
      <c r="I13" s="7">
        <v>8</v>
      </c>
      <c r="J13" s="7"/>
      <c r="K13" s="7"/>
      <c r="L13" s="7"/>
      <c r="M13" s="7"/>
      <c r="N13" s="7">
        <v>80</v>
      </c>
      <c r="O13" s="7"/>
      <c r="P13" s="7">
        <v>20</v>
      </c>
      <c r="Q13" s="7">
        <v>90</v>
      </c>
      <c r="R13" s="7"/>
      <c r="S13" s="7"/>
      <c r="T13" s="7"/>
      <c r="U13" s="7"/>
      <c r="V13" s="7">
        <v>15</v>
      </c>
      <c r="W13" s="7"/>
      <c r="X13" s="7"/>
      <c r="Y13" s="7"/>
      <c r="Z13" s="7"/>
      <c r="AA13" s="7"/>
      <c r="AB13" s="7"/>
      <c r="AC13" s="7"/>
      <c r="AD13" s="7"/>
      <c r="AE13" s="7"/>
      <c r="AF13" s="7">
        <v>35</v>
      </c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35"/>
    </row>
    <row r="14" spans="1:47" s="11" customFormat="1" ht="18" customHeight="1">
      <c r="A14" s="1">
        <v>10</v>
      </c>
      <c r="B14" s="1">
        <v>59043</v>
      </c>
      <c r="C14" s="5" t="s">
        <v>77</v>
      </c>
      <c r="D14" s="1" t="s">
        <v>44</v>
      </c>
      <c r="E14" s="6" t="s">
        <v>12</v>
      </c>
      <c r="F14" s="1" t="s">
        <v>13</v>
      </c>
      <c r="G14" s="1">
        <f t="shared" si="0"/>
        <v>245</v>
      </c>
      <c r="H14" s="30"/>
      <c r="I14" s="7">
        <v>6</v>
      </c>
      <c r="J14" s="7"/>
      <c r="K14" s="7"/>
      <c r="L14" s="7"/>
      <c r="M14" s="7"/>
      <c r="N14" s="7"/>
      <c r="O14" s="7"/>
      <c r="P14" s="7"/>
      <c r="Q14" s="7"/>
      <c r="R14" s="7"/>
      <c r="S14" s="7">
        <v>33</v>
      </c>
      <c r="T14" s="7"/>
      <c r="U14" s="7">
        <v>2</v>
      </c>
      <c r="V14" s="7"/>
      <c r="W14" s="7">
        <v>17</v>
      </c>
      <c r="X14" s="7"/>
      <c r="Y14" s="7"/>
      <c r="Z14" s="7"/>
      <c r="AA14" s="7"/>
      <c r="AB14" s="7"/>
      <c r="AC14" s="7"/>
      <c r="AD14" s="7">
        <v>40</v>
      </c>
      <c r="AE14" s="7"/>
      <c r="AF14" s="7"/>
      <c r="AG14" s="7"/>
      <c r="AH14" s="7"/>
      <c r="AI14" s="7">
        <v>50</v>
      </c>
      <c r="AJ14" s="7"/>
      <c r="AK14" s="7"/>
      <c r="AL14" s="7"/>
      <c r="AM14" s="7">
        <v>25</v>
      </c>
      <c r="AN14" s="7"/>
      <c r="AO14" s="7"/>
      <c r="AP14" s="7">
        <v>2</v>
      </c>
      <c r="AQ14" s="7">
        <v>5</v>
      </c>
      <c r="AR14" s="7">
        <v>15</v>
      </c>
      <c r="AS14" s="7"/>
      <c r="AT14" s="7">
        <v>50</v>
      </c>
      <c r="AU14" s="35"/>
    </row>
    <row r="15" spans="1:47" s="11" customFormat="1" ht="18" customHeight="1">
      <c r="A15" s="1">
        <v>11</v>
      </c>
      <c r="B15" s="1">
        <v>19560</v>
      </c>
      <c r="C15" s="22" t="s">
        <v>938</v>
      </c>
      <c r="D15" s="1" t="s">
        <v>44</v>
      </c>
      <c r="E15" s="6" t="s">
        <v>19</v>
      </c>
      <c r="F15" s="1" t="s">
        <v>15</v>
      </c>
      <c r="G15" s="1">
        <f t="shared" si="0"/>
        <v>185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60</v>
      </c>
      <c r="U15" s="7"/>
      <c r="V15" s="7"/>
      <c r="W15" s="7"/>
      <c r="X15" s="7"/>
      <c r="Y15" s="7"/>
      <c r="Z15" s="7">
        <v>10</v>
      </c>
      <c r="AA15" s="7"/>
      <c r="AB15" s="7"/>
      <c r="AC15" s="7">
        <v>35</v>
      </c>
      <c r="AD15" s="7"/>
      <c r="AE15" s="7"/>
      <c r="AF15" s="7">
        <v>80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35"/>
    </row>
    <row r="16" spans="1:47" s="11" customFormat="1" ht="18" customHeight="1">
      <c r="A16" s="1">
        <v>12</v>
      </c>
      <c r="B16" s="1">
        <v>23289</v>
      </c>
      <c r="C16" s="22" t="s">
        <v>2000</v>
      </c>
      <c r="D16" s="1" t="s">
        <v>44</v>
      </c>
      <c r="E16" s="6" t="s">
        <v>12</v>
      </c>
      <c r="F16" s="1" t="s">
        <v>14</v>
      </c>
      <c r="G16" s="1">
        <f t="shared" si="0"/>
        <v>184</v>
      </c>
      <c r="H16" s="30"/>
      <c r="I16" s="7">
        <v>9</v>
      </c>
      <c r="J16" s="7"/>
      <c r="K16" s="7"/>
      <c r="L16" s="7"/>
      <c r="M16" s="7"/>
      <c r="N16" s="7"/>
      <c r="O16" s="7"/>
      <c r="P16" s="7">
        <v>65</v>
      </c>
      <c r="Q16" s="7">
        <v>110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35"/>
    </row>
    <row r="17" spans="1:47" s="11" customFormat="1" ht="18" customHeight="1">
      <c r="A17" s="1">
        <v>13</v>
      </c>
      <c r="B17" s="1">
        <v>24454</v>
      </c>
      <c r="C17" s="22" t="s">
        <v>2001</v>
      </c>
      <c r="D17" s="1" t="s">
        <v>44</v>
      </c>
      <c r="E17" s="6" t="s">
        <v>12</v>
      </c>
      <c r="F17" s="1" t="s">
        <v>1522</v>
      </c>
      <c r="G17" s="1">
        <f t="shared" si="0"/>
        <v>175</v>
      </c>
      <c r="H17" s="30"/>
      <c r="I17" s="7"/>
      <c r="J17" s="7"/>
      <c r="K17" s="7"/>
      <c r="L17" s="7"/>
      <c r="M17" s="7"/>
      <c r="N17" s="7"/>
      <c r="O17" s="7"/>
      <c r="P17" s="7">
        <v>150</v>
      </c>
      <c r="Q17" s="7">
        <v>25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35"/>
    </row>
    <row r="18" spans="1:47" s="11" customFormat="1" ht="18" customHeight="1">
      <c r="A18" s="1">
        <v>14</v>
      </c>
      <c r="B18" s="1">
        <v>17218</v>
      </c>
      <c r="C18" s="22" t="s">
        <v>1482</v>
      </c>
      <c r="D18" s="1" t="s">
        <v>44</v>
      </c>
      <c r="E18" s="6" t="s">
        <v>961</v>
      </c>
      <c r="F18" s="1" t="s">
        <v>11</v>
      </c>
      <c r="G18" s="1">
        <f t="shared" si="0"/>
        <v>174</v>
      </c>
      <c r="H18" s="30"/>
      <c r="I18" s="7">
        <v>9</v>
      </c>
      <c r="J18" s="7"/>
      <c r="K18" s="7"/>
      <c r="L18" s="7"/>
      <c r="M18" s="7"/>
      <c r="N18" s="7"/>
      <c r="O18" s="7"/>
      <c r="P18" s="7">
        <v>120</v>
      </c>
      <c r="Q18" s="7"/>
      <c r="R18" s="7"/>
      <c r="S18" s="7"/>
      <c r="T18" s="7"/>
      <c r="U18" s="7"/>
      <c r="V18" s="7"/>
      <c r="W18" s="7"/>
      <c r="X18" s="7"/>
      <c r="Y18" s="7">
        <v>45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35"/>
    </row>
    <row r="19" spans="1:47" s="11" customFormat="1" ht="18" customHeight="1">
      <c r="A19" s="1">
        <v>15</v>
      </c>
      <c r="B19" s="1">
        <v>55832</v>
      </c>
      <c r="C19" s="5" t="s">
        <v>46</v>
      </c>
      <c r="D19" s="1" t="s">
        <v>44</v>
      </c>
      <c r="E19" s="6" t="s">
        <v>12</v>
      </c>
      <c r="F19" s="1" t="s">
        <v>13</v>
      </c>
      <c r="G19" s="1">
        <f t="shared" si="0"/>
        <v>171</v>
      </c>
      <c r="H19" s="30"/>
      <c r="I19" s="7">
        <v>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>
        <v>60</v>
      </c>
      <c r="AJ19" s="7"/>
      <c r="AK19" s="7"/>
      <c r="AL19" s="7"/>
      <c r="AM19" s="7"/>
      <c r="AN19" s="7"/>
      <c r="AO19" s="7"/>
      <c r="AP19" s="7">
        <v>4</v>
      </c>
      <c r="AQ19" s="7">
        <v>7</v>
      </c>
      <c r="AR19" s="7">
        <v>20</v>
      </c>
      <c r="AS19" s="7"/>
      <c r="AT19" s="7">
        <v>75</v>
      </c>
      <c r="AU19" s="35"/>
    </row>
    <row r="20" spans="1:47" s="11" customFormat="1" ht="18" customHeight="1">
      <c r="A20" s="1">
        <v>16</v>
      </c>
      <c r="B20" s="1">
        <v>30492</v>
      </c>
      <c r="C20" s="22" t="s">
        <v>649</v>
      </c>
      <c r="D20" s="1" t="s">
        <v>44</v>
      </c>
      <c r="E20" s="6" t="s">
        <v>12</v>
      </c>
      <c r="F20" s="1" t="s">
        <v>437</v>
      </c>
      <c r="G20" s="1">
        <f t="shared" si="0"/>
        <v>129</v>
      </c>
      <c r="H20" s="30"/>
      <c r="I20" s="7">
        <v>10</v>
      </c>
      <c r="J20" s="7"/>
      <c r="K20" s="7">
        <v>70</v>
      </c>
      <c r="L20" s="7"/>
      <c r="M20" s="7"/>
      <c r="N20" s="7"/>
      <c r="O20" s="7">
        <v>10</v>
      </c>
      <c r="P20" s="7"/>
      <c r="Q20" s="7"/>
      <c r="R20" s="7">
        <v>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>
        <v>10</v>
      </c>
      <c r="AI20" s="7"/>
      <c r="AJ20" s="7">
        <v>5</v>
      </c>
      <c r="AK20" s="7">
        <v>10</v>
      </c>
      <c r="AL20" s="7"/>
      <c r="AM20" s="7"/>
      <c r="AN20" s="7"/>
      <c r="AO20" s="7">
        <v>9</v>
      </c>
      <c r="AP20" s="7"/>
      <c r="AQ20" s="7"/>
      <c r="AR20" s="7"/>
      <c r="AS20" s="7"/>
      <c r="AT20" s="7"/>
      <c r="AU20" s="35"/>
    </row>
    <row r="21" spans="1:47" s="11" customFormat="1" ht="18" customHeight="1">
      <c r="A21" s="1">
        <v>17</v>
      </c>
      <c r="B21" s="1">
        <v>11315</v>
      </c>
      <c r="C21" s="22" t="s">
        <v>851</v>
      </c>
      <c r="D21" s="1" t="s">
        <v>44</v>
      </c>
      <c r="E21" s="6" t="s">
        <v>12</v>
      </c>
      <c r="F21" s="1" t="s">
        <v>13</v>
      </c>
      <c r="G21" s="1">
        <f t="shared" si="0"/>
        <v>127</v>
      </c>
      <c r="H21" s="30"/>
      <c r="I21" s="7">
        <v>4</v>
      </c>
      <c r="J21" s="7"/>
      <c r="K21" s="7"/>
      <c r="L21" s="7"/>
      <c r="M21" s="7">
        <v>8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45</v>
      </c>
      <c r="AE21" s="7"/>
      <c r="AF21" s="7"/>
      <c r="AG21" s="7"/>
      <c r="AH21" s="7"/>
      <c r="AI21" s="7">
        <v>70</v>
      </c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35"/>
    </row>
    <row r="22" spans="1:47" s="11" customFormat="1" ht="18" customHeight="1">
      <c r="A22" s="1">
        <v>18</v>
      </c>
      <c r="B22" s="1">
        <v>44317</v>
      </c>
      <c r="C22" s="22" t="s">
        <v>1159</v>
      </c>
      <c r="D22" s="1" t="s">
        <v>44</v>
      </c>
      <c r="E22" s="5" t="s">
        <v>1119</v>
      </c>
      <c r="F22" s="1" t="s">
        <v>15</v>
      </c>
      <c r="G22" s="1">
        <f t="shared" si="0"/>
        <v>123</v>
      </c>
      <c r="H22" s="30"/>
      <c r="I22" s="7">
        <v>9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80</v>
      </c>
      <c r="U22" s="7"/>
      <c r="V22" s="7"/>
      <c r="W22" s="7"/>
      <c r="X22" s="7">
        <v>9</v>
      </c>
      <c r="Y22" s="7"/>
      <c r="Z22" s="7"/>
      <c r="AA22" s="7"/>
      <c r="AB22" s="7"/>
      <c r="AC22" s="7"/>
      <c r="AD22" s="7"/>
      <c r="AE22" s="7">
        <v>25</v>
      </c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35"/>
    </row>
    <row r="23" spans="1:47" s="11" customFormat="1" ht="18" customHeight="1">
      <c r="A23" s="1">
        <v>19</v>
      </c>
      <c r="B23" s="1">
        <v>32417</v>
      </c>
      <c r="C23" s="5" t="s">
        <v>75</v>
      </c>
      <c r="D23" s="1" t="s">
        <v>44</v>
      </c>
      <c r="E23" s="6" t="s">
        <v>23</v>
      </c>
      <c r="F23" s="1" t="s">
        <v>17</v>
      </c>
      <c r="G23" s="1">
        <f t="shared" si="0"/>
        <v>120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15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>
        <v>105</v>
      </c>
      <c r="AU23" s="35"/>
    </row>
    <row r="24" spans="1:47" s="11" customFormat="1" ht="18" customHeight="1">
      <c r="A24" s="1">
        <v>20</v>
      </c>
      <c r="B24" s="1">
        <v>40270</v>
      </c>
      <c r="C24" s="22" t="s">
        <v>650</v>
      </c>
      <c r="D24" s="1" t="s">
        <v>44</v>
      </c>
      <c r="E24" s="6" t="s">
        <v>2464</v>
      </c>
      <c r="F24" s="1" t="s">
        <v>1510</v>
      </c>
      <c r="G24" s="1">
        <f t="shared" si="0"/>
        <v>118</v>
      </c>
      <c r="H24" s="30"/>
      <c r="I24" s="7"/>
      <c r="J24" s="7">
        <v>13</v>
      </c>
      <c r="K24" s="7">
        <v>80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8</v>
      </c>
      <c r="AI24" s="7"/>
      <c r="AJ24" s="7">
        <v>9</v>
      </c>
      <c r="AK24" s="7"/>
      <c r="AL24" s="7"/>
      <c r="AM24" s="7"/>
      <c r="AN24" s="7"/>
      <c r="AO24" s="7">
        <v>8</v>
      </c>
      <c r="AP24" s="7"/>
      <c r="AQ24" s="7"/>
      <c r="AR24" s="7"/>
      <c r="AS24" s="7"/>
      <c r="AT24" s="7"/>
      <c r="AU24" s="35"/>
    </row>
    <row r="25" spans="1:47" s="11" customFormat="1" ht="18" customHeight="1">
      <c r="A25" s="1">
        <v>21</v>
      </c>
      <c r="B25" s="1">
        <v>52359</v>
      </c>
      <c r="C25" s="22" t="s">
        <v>942</v>
      </c>
      <c r="D25" s="1" t="s">
        <v>44</v>
      </c>
      <c r="E25" s="6" t="s">
        <v>12</v>
      </c>
      <c r="F25" s="1" t="s">
        <v>11</v>
      </c>
      <c r="G25" s="1">
        <f t="shared" si="0"/>
        <v>112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45</v>
      </c>
      <c r="W25" s="7"/>
      <c r="X25" s="7"/>
      <c r="Y25" s="7"/>
      <c r="Z25" s="7">
        <v>7</v>
      </c>
      <c r="AA25" s="7"/>
      <c r="AB25" s="7"/>
      <c r="AC25" s="7"/>
      <c r="AD25" s="7"/>
      <c r="AE25" s="7"/>
      <c r="AF25" s="7">
        <v>60</v>
      </c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35"/>
    </row>
    <row r="26" spans="1:47" s="11" customFormat="1" ht="18" customHeight="1">
      <c r="A26" s="1">
        <v>22</v>
      </c>
      <c r="B26" s="1">
        <v>61584</v>
      </c>
      <c r="C26" s="22" t="s">
        <v>1480</v>
      </c>
      <c r="D26" s="1" t="s">
        <v>44</v>
      </c>
      <c r="E26" s="6" t="s">
        <v>951</v>
      </c>
      <c r="F26" s="1" t="s">
        <v>11</v>
      </c>
      <c r="G26" s="1">
        <f t="shared" si="0"/>
        <v>106</v>
      </c>
      <c r="H26" s="30"/>
      <c r="I26" s="7"/>
      <c r="J26" s="7"/>
      <c r="K26" s="7"/>
      <c r="L26" s="7"/>
      <c r="M26" s="7"/>
      <c r="N26" s="7">
        <v>40</v>
      </c>
      <c r="O26" s="7"/>
      <c r="P26" s="7"/>
      <c r="Q26" s="7"/>
      <c r="R26" s="7"/>
      <c r="S26" s="7"/>
      <c r="T26" s="7"/>
      <c r="U26" s="7"/>
      <c r="V26" s="7">
        <v>6</v>
      </c>
      <c r="W26" s="7"/>
      <c r="X26" s="7"/>
      <c r="Y26" s="7">
        <v>60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35"/>
    </row>
    <row r="27" spans="1:47" s="11" customFormat="1" ht="18" customHeight="1">
      <c r="A27" s="1">
        <v>23</v>
      </c>
      <c r="B27" s="1">
        <v>1856</v>
      </c>
      <c r="C27" s="22" t="s">
        <v>944</v>
      </c>
      <c r="D27" s="1" t="s">
        <v>44</v>
      </c>
      <c r="E27" s="6" t="s">
        <v>12</v>
      </c>
      <c r="F27" s="1" t="s">
        <v>11</v>
      </c>
      <c r="G27" s="1">
        <f t="shared" si="0"/>
        <v>104</v>
      </c>
      <c r="H27" s="30"/>
      <c r="I27" s="7"/>
      <c r="J27" s="7"/>
      <c r="K27" s="7">
        <v>50</v>
      </c>
      <c r="L27" s="7"/>
      <c r="M27" s="7"/>
      <c r="N27" s="7"/>
      <c r="O27" s="7"/>
      <c r="P27" s="7">
        <v>9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>
        <v>45</v>
      </c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35"/>
    </row>
    <row r="28" spans="1:47" s="11" customFormat="1" ht="18" customHeight="1">
      <c r="A28" s="1">
        <v>24</v>
      </c>
      <c r="B28" s="1">
        <v>22233</v>
      </c>
      <c r="C28" s="22" t="s">
        <v>648</v>
      </c>
      <c r="D28" s="1" t="s">
        <v>44</v>
      </c>
      <c r="E28" s="6" t="s">
        <v>12</v>
      </c>
      <c r="F28" s="1" t="s">
        <v>606</v>
      </c>
      <c r="G28" s="1">
        <f t="shared" si="0"/>
        <v>99</v>
      </c>
      <c r="H28" s="30"/>
      <c r="I28" s="7"/>
      <c r="J28" s="7">
        <v>25</v>
      </c>
      <c r="K28" s="7">
        <v>55</v>
      </c>
      <c r="L28" s="7"/>
      <c r="M28" s="7"/>
      <c r="N28" s="7"/>
      <c r="O28" s="7">
        <v>9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>
        <v>10</v>
      </c>
      <c r="AP28" s="7"/>
      <c r="AQ28" s="7"/>
      <c r="AR28" s="7"/>
      <c r="AS28" s="7"/>
      <c r="AT28" s="7"/>
      <c r="AU28" s="35"/>
    </row>
    <row r="29" spans="1:47" s="11" customFormat="1" ht="18" customHeight="1">
      <c r="A29" s="1">
        <v>25</v>
      </c>
      <c r="B29" s="1">
        <v>59387</v>
      </c>
      <c r="C29" s="22" t="s">
        <v>2086</v>
      </c>
      <c r="D29" s="1" t="s">
        <v>44</v>
      </c>
      <c r="E29" s="6" t="s">
        <v>1627</v>
      </c>
      <c r="F29" s="1" t="s">
        <v>11</v>
      </c>
      <c r="G29" s="1">
        <f t="shared" si="0"/>
        <v>95</v>
      </c>
      <c r="H29" s="30"/>
      <c r="I29" s="7">
        <v>5</v>
      </c>
      <c r="J29" s="7"/>
      <c r="K29" s="7"/>
      <c r="L29" s="7"/>
      <c r="M29" s="7"/>
      <c r="N29" s="7">
        <v>75</v>
      </c>
      <c r="O29" s="7"/>
      <c r="P29" s="7">
        <v>15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35"/>
    </row>
    <row r="30" spans="1:47" s="11" customFormat="1" ht="18" customHeight="1">
      <c r="A30" s="1">
        <v>26</v>
      </c>
      <c r="B30" s="1">
        <v>20650</v>
      </c>
      <c r="C30" s="22" t="s">
        <v>1157</v>
      </c>
      <c r="D30" s="1" t="s">
        <v>44</v>
      </c>
      <c r="E30" s="6" t="s">
        <v>12</v>
      </c>
      <c r="F30" s="1" t="s">
        <v>15</v>
      </c>
      <c r="G30" s="1">
        <f t="shared" si="0"/>
        <v>89</v>
      </c>
      <c r="H30" s="30"/>
      <c r="I30" s="7"/>
      <c r="J30" s="7"/>
      <c r="K30" s="7"/>
      <c r="L30" s="7"/>
      <c r="M30" s="7"/>
      <c r="N30" s="7"/>
      <c r="O30" s="7"/>
      <c r="P30" s="7">
        <v>4</v>
      </c>
      <c r="Q30" s="7"/>
      <c r="R30" s="7"/>
      <c r="S30" s="7"/>
      <c r="T30" s="7">
        <v>45</v>
      </c>
      <c r="U30" s="7"/>
      <c r="V30" s="7"/>
      <c r="W30" s="7"/>
      <c r="X30" s="7">
        <v>5</v>
      </c>
      <c r="Y30" s="7"/>
      <c r="Z30" s="7"/>
      <c r="AA30" s="7"/>
      <c r="AB30" s="7"/>
      <c r="AC30" s="7"/>
      <c r="AD30" s="7"/>
      <c r="AE30" s="7">
        <v>35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35"/>
    </row>
    <row r="31" spans="1:47" s="11" customFormat="1" ht="18" customHeight="1">
      <c r="A31" s="1">
        <v>27</v>
      </c>
      <c r="B31" s="1">
        <v>30278</v>
      </c>
      <c r="C31" s="22" t="s">
        <v>1226</v>
      </c>
      <c r="D31" s="1" t="s">
        <v>44</v>
      </c>
      <c r="E31" s="6" t="s">
        <v>1227</v>
      </c>
      <c r="F31" s="1" t="s">
        <v>15</v>
      </c>
      <c r="G31" s="1">
        <f t="shared" si="0"/>
        <v>82</v>
      </c>
      <c r="H31" s="30"/>
      <c r="I31" s="7">
        <v>6</v>
      </c>
      <c r="J31" s="7"/>
      <c r="K31" s="7"/>
      <c r="L31" s="7">
        <v>35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8</v>
      </c>
      <c r="AA31" s="7"/>
      <c r="AB31" s="7"/>
      <c r="AC31" s="7">
        <v>33</v>
      </c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35"/>
    </row>
    <row r="32" spans="1:47" s="11" customFormat="1" ht="27.6">
      <c r="A32" s="1">
        <v>28</v>
      </c>
      <c r="B32" s="1">
        <v>26461</v>
      </c>
      <c r="C32" s="22" t="s">
        <v>1164</v>
      </c>
      <c r="D32" s="1" t="s">
        <v>44</v>
      </c>
      <c r="E32" s="6" t="s">
        <v>1110</v>
      </c>
      <c r="F32" s="1" t="s">
        <v>15</v>
      </c>
      <c r="G32" s="1">
        <f t="shared" si="0"/>
        <v>81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70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>
        <v>11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35"/>
    </row>
    <row r="33" spans="1:47" s="11" customFormat="1" ht="18" customHeight="1">
      <c r="A33" s="1">
        <v>29</v>
      </c>
      <c r="B33" s="1">
        <v>5082</v>
      </c>
      <c r="C33" s="22" t="s">
        <v>2232</v>
      </c>
      <c r="D33" s="1" t="s">
        <v>44</v>
      </c>
      <c r="E33" s="6" t="s">
        <v>12</v>
      </c>
      <c r="F33" s="1" t="s">
        <v>437</v>
      </c>
      <c r="G33" s="1">
        <f t="shared" si="0"/>
        <v>80</v>
      </c>
      <c r="H33" s="30"/>
      <c r="I33" s="7">
        <v>5</v>
      </c>
      <c r="J33" s="7"/>
      <c r="K33" s="7">
        <v>75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35"/>
    </row>
    <row r="34" spans="1:47" s="11" customFormat="1" ht="18" customHeight="1">
      <c r="A34" s="1">
        <v>30</v>
      </c>
      <c r="B34" s="1">
        <v>60260</v>
      </c>
      <c r="C34" s="22" t="s">
        <v>943</v>
      </c>
      <c r="D34" s="1" t="s">
        <v>44</v>
      </c>
      <c r="E34" s="6" t="s">
        <v>212</v>
      </c>
      <c r="F34" s="1" t="s">
        <v>11</v>
      </c>
      <c r="G34" s="1">
        <f t="shared" si="0"/>
        <v>76</v>
      </c>
      <c r="H34" s="30"/>
      <c r="I34" s="7">
        <v>2</v>
      </c>
      <c r="J34" s="7"/>
      <c r="K34" s="7"/>
      <c r="L34" s="7"/>
      <c r="M34" s="7"/>
      <c r="N34" s="7"/>
      <c r="O34" s="7"/>
      <c r="P34" s="7">
        <v>14</v>
      </c>
      <c r="Q34" s="7"/>
      <c r="R34" s="7"/>
      <c r="S34" s="7"/>
      <c r="T34" s="7"/>
      <c r="U34" s="7"/>
      <c r="V34" s="7">
        <v>10</v>
      </c>
      <c r="W34" s="7"/>
      <c r="X34" s="7"/>
      <c r="Y34" s="7"/>
      <c r="Z34" s="7"/>
      <c r="AA34" s="7"/>
      <c r="AB34" s="7"/>
      <c r="AC34" s="7"/>
      <c r="AD34" s="7"/>
      <c r="AE34" s="7"/>
      <c r="AF34" s="7">
        <v>50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35"/>
    </row>
    <row r="35" spans="1:47" s="11" customFormat="1" ht="18" customHeight="1">
      <c r="A35" s="1">
        <v>31</v>
      </c>
      <c r="B35" s="1">
        <v>15004</v>
      </c>
      <c r="C35" s="22" t="s">
        <v>939</v>
      </c>
      <c r="D35" s="1" t="s">
        <v>44</v>
      </c>
      <c r="E35" s="6" t="s">
        <v>12</v>
      </c>
      <c r="F35" s="1" t="s">
        <v>11</v>
      </c>
      <c r="G35" s="1">
        <f t="shared" si="0"/>
        <v>75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>
        <v>75</v>
      </c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35"/>
    </row>
    <row r="36" spans="1:47" s="11" customFormat="1" ht="18" customHeight="1">
      <c r="A36" s="1">
        <v>31</v>
      </c>
      <c r="B36" s="1">
        <v>54434</v>
      </c>
      <c r="C36" s="22" t="s">
        <v>852</v>
      </c>
      <c r="D36" s="1" t="s">
        <v>44</v>
      </c>
      <c r="E36" s="6" t="s">
        <v>12</v>
      </c>
      <c r="F36" s="1" t="s">
        <v>13</v>
      </c>
      <c r="G36" s="1">
        <f t="shared" si="0"/>
        <v>75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35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>
        <v>40</v>
      </c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35"/>
    </row>
    <row r="37" spans="1:47" s="11" customFormat="1" ht="18" customHeight="1">
      <c r="A37" s="1">
        <v>31</v>
      </c>
      <c r="B37" s="1">
        <v>45098</v>
      </c>
      <c r="C37" s="22" t="s">
        <v>2143</v>
      </c>
      <c r="D37" s="1" t="s">
        <v>44</v>
      </c>
      <c r="E37" s="6" t="s">
        <v>12</v>
      </c>
      <c r="F37" s="1" t="s">
        <v>437</v>
      </c>
      <c r="G37" s="1">
        <f t="shared" si="0"/>
        <v>75</v>
      </c>
      <c r="H37" s="30"/>
      <c r="I37" s="7">
        <v>7</v>
      </c>
      <c r="J37" s="7"/>
      <c r="K37" s="7">
        <v>60</v>
      </c>
      <c r="L37" s="7"/>
      <c r="M37" s="7"/>
      <c r="N37" s="7"/>
      <c r="O37" s="7">
        <v>8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35"/>
    </row>
    <row r="38" spans="1:47" s="11" customFormat="1" ht="18" customHeight="1">
      <c r="A38" s="1">
        <v>34</v>
      </c>
      <c r="B38" s="1">
        <v>60798</v>
      </c>
      <c r="C38" s="22" t="s">
        <v>940</v>
      </c>
      <c r="D38" s="1" t="s">
        <v>44</v>
      </c>
      <c r="E38" s="6" t="s">
        <v>12</v>
      </c>
      <c r="F38" s="1" t="s">
        <v>11</v>
      </c>
      <c r="G38" s="1">
        <f t="shared" si="0"/>
        <v>70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70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35"/>
    </row>
    <row r="39" spans="1:47" s="11" customFormat="1" ht="18" customHeight="1">
      <c r="A39" s="1">
        <v>34</v>
      </c>
      <c r="B39" s="1">
        <v>52417</v>
      </c>
      <c r="C39" s="22" t="s">
        <v>1621</v>
      </c>
      <c r="D39" s="1" t="s">
        <v>44</v>
      </c>
      <c r="E39" s="6" t="s">
        <v>12</v>
      </c>
      <c r="F39" s="1" t="s">
        <v>14</v>
      </c>
      <c r="G39" s="1">
        <f t="shared" si="0"/>
        <v>70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70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35"/>
    </row>
    <row r="40" spans="1:47" s="11" customFormat="1" ht="18" customHeight="1">
      <c r="A40" s="1">
        <v>34</v>
      </c>
      <c r="B40" s="1">
        <v>57883</v>
      </c>
      <c r="C40" s="22" t="s">
        <v>2163</v>
      </c>
      <c r="D40" s="1" t="s">
        <v>44</v>
      </c>
      <c r="E40" s="6" t="s">
        <v>12</v>
      </c>
      <c r="F40" s="1" t="s">
        <v>11</v>
      </c>
      <c r="G40" s="1">
        <f t="shared" si="0"/>
        <v>70</v>
      </c>
      <c r="H40" s="30"/>
      <c r="I40" s="7"/>
      <c r="J40" s="7"/>
      <c r="K40" s="7"/>
      <c r="L40" s="7"/>
      <c r="M40" s="7"/>
      <c r="N40" s="7">
        <v>70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35"/>
    </row>
    <row r="41" spans="1:47" s="11" customFormat="1" ht="18" customHeight="1">
      <c r="A41" s="1">
        <v>34</v>
      </c>
      <c r="B41" s="1">
        <v>59308</v>
      </c>
      <c r="C41" s="22" t="s">
        <v>78</v>
      </c>
      <c r="D41" s="1" t="s">
        <v>44</v>
      </c>
      <c r="E41" s="6" t="s">
        <v>12</v>
      </c>
      <c r="F41" s="1" t="s">
        <v>13</v>
      </c>
      <c r="G41" s="1">
        <f t="shared" si="0"/>
        <v>70</v>
      </c>
      <c r="H41" s="30"/>
      <c r="I41" s="7">
        <v>3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>
        <v>15</v>
      </c>
      <c r="AN41" s="7"/>
      <c r="AO41" s="7"/>
      <c r="AP41" s="7">
        <v>1</v>
      </c>
      <c r="AQ41" s="7">
        <v>2</v>
      </c>
      <c r="AR41" s="7">
        <v>9</v>
      </c>
      <c r="AS41" s="7"/>
      <c r="AT41" s="7">
        <v>40</v>
      </c>
      <c r="AU41" s="35"/>
    </row>
    <row r="42" spans="1:47" s="11" customFormat="1" ht="18" customHeight="1">
      <c r="A42" s="1">
        <v>38</v>
      </c>
      <c r="B42" s="1">
        <v>9705</v>
      </c>
      <c r="C42" s="22" t="s">
        <v>1160</v>
      </c>
      <c r="D42" s="1" t="s">
        <v>44</v>
      </c>
      <c r="E42" s="6" t="s">
        <v>1140</v>
      </c>
      <c r="F42" s="1" t="s">
        <v>15</v>
      </c>
      <c r="G42" s="1">
        <f t="shared" si="0"/>
        <v>68</v>
      </c>
      <c r="H42" s="30"/>
      <c r="I42" s="7">
        <v>8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40</v>
      </c>
      <c r="AD42" s="7"/>
      <c r="AE42" s="7">
        <v>20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35"/>
    </row>
    <row r="43" spans="1:47" s="11" customFormat="1" ht="18" customHeight="1">
      <c r="A43" s="1">
        <v>39</v>
      </c>
      <c r="B43" s="1">
        <v>11239</v>
      </c>
      <c r="C43" s="22" t="s">
        <v>1222</v>
      </c>
      <c r="D43" s="1" t="s">
        <v>44</v>
      </c>
      <c r="E43" s="6" t="s">
        <v>1140</v>
      </c>
      <c r="F43" s="1" t="s">
        <v>15</v>
      </c>
      <c r="G43" s="1">
        <f t="shared" si="0"/>
        <v>67</v>
      </c>
      <c r="H43" s="30"/>
      <c r="I43" s="7">
        <v>7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60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35"/>
    </row>
    <row r="44" spans="1:47" s="11" customFormat="1" ht="18" customHeight="1">
      <c r="A44" s="1">
        <v>40</v>
      </c>
      <c r="B44" s="1">
        <v>41813</v>
      </c>
      <c r="C44" s="22" t="s">
        <v>941</v>
      </c>
      <c r="D44" s="1" t="s">
        <v>44</v>
      </c>
      <c r="E44" s="6" t="s">
        <v>937</v>
      </c>
      <c r="F44" s="1" t="s">
        <v>11</v>
      </c>
      <c r="G44" s="1">
        <f t="shared" si="0"/>
        <v>65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>
        <v>65</v>
      </c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35"/>
    </row>
    <row r="45" spans="1:47" s="11" customFormat="1" ht="18" customHeight="1">
      <c r="A45" s="1">
        <v>40</v>
      </c>
      <c r="B45" s="1">
        <v>23803</v>
      </c>
      <c r="C45" s="22" t="s">
        <v>1162</v>
      </c>
      <c r="D45" s="1" t="s">
        <v>44</v>
      </c>
      <c r="E45" s="6" t="s">
        <v>1110</v>
      </c>
      <c r="F45" s="1" t="s">
        <v>15</v>
      </c>
      <c r="G45" s="1">
        <f t="shared" si="0"/>
        <v>65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>
        <v>50</v>
      </c>
      <c r="AD45" s="7"/>
      <c r="AE45" s="7">
        <v>15</v>
      </c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35"/>
    </row>
    <row r="46" spans="1:47" s="11" customFormat="1" ht="18" customHeight="1">
      <c r="A46" s="1">
        <v>42</v>
      </c>
      <c r="B46" s="1">
        <v>27448</v>
      </c>
      <c r="C46" s="22" t="s">
        <v>1690</v>
      </c>
      <c r="D46" s="1" t="s">
        <v>44</v>
      </c>
      <c r="E46" s="6" t="s">
        <v>1691</v>
      </c>
      <c r="F46" s="1" t="s">
        <v>15</v>
      </c>
      <c r="G46" s="1">
        <f t="shared" si="0"/>
        <v>65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65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35"/>
    </row>
    <row r="47" spans="1:47" s="11" customFormat="1" ht="18" customHeight="1">
      <c r="A47" s="1">
        <v>43</v>
      </c>
      <c r="B47" s="1">
        <v>48737</v>
      </c>
      <c r="C47" s="22" t="s">
        <v>490</v>
      </c>
      <c r="D47" s="1" t="s">
        <v>44</v>
      </c>
      <c r="E47" s="6" t="s">
        <v>12</v>
      </c>
      <c r="F47" s="1" t="s">
        <v>460</v>
      </c>
      <c r="G47" s="1">
        <f t="shared" si="0"/>
        <v>61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>
        <v>4</v>
      </c>
      <c r="S47" s="7"/>
      <c r="T47" s="7"/>
      <c r="U47" s="7"/>
      <c r="V47" s="7"/>
      <c r="W47" s="7"/>
      <c r="X47" s="7"/>
      <c r="Y47" s="7"/>
      <c r="Z47" s="7"/>
      <c r="AA47" s="7"/>
      <c r="AB47" s="7">
        <v>9</v>
      </c>
      <c r="AC47" s="7"/>
      <c r="AD47" s="7"/>
      <c r="AE47" s="7"/>
      <c r="AF47" s="7"/>
      <c r="AG47" s="7"/>
      <c r="AH47" s="7"/>
      <c r="AI47" s="7"/>
      <c r="AJ47" s="7"/>
      <c r="AK47" s="7">
        <v>8</v>
      </c>
      <c r="AL47" s="7">
        <v>40</v>
      </c>
      <c r="AM47" s="7"/>
      <c r="AN47" s="7"/>
      <c r="AO47" s="7"/>
      <c r="AP47" s="7"/>
      <c r="AQ47" s="7"/>
      <c r="AR47" s="7"/>
      <c r="AS47" s="7"/>
      <c r="AT47" s="7"/>
      <c r="AU47" s="35"/>
    </row>
    <row r="48" spans="1:47" s="11" customFormat="1" ht="18" customHeight="1">
      <c r="A48" s="1">
        <v>44</v>
      </c>
      <c r="B48" s="1">
        <v>14660</v>
      </c>
      <c r="C48" s="22" t="s">
        <v>1302</v>
      </c>
      <c r="D48" s="1" t="s">
        <v>44</v>
      </c>
      <c r="E48" s="6" t="s">
        <v>1311</v>
      </c>
      <c r="F48" s="1" t="s">
        <v>439</v>
      </c>
      <c r="G48" s="1">
        <f t="shared" si="0"/>
        <v>60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>
        <v>60</v>
      </c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35"/>
    </row>
    <row r="49" spans="1:47" s="11" customFormat="1" ht="18" customHeight="1">
      <c r="A49" s="1">
        <v>44</v>
      </c>
      <c r="B49" s="1">
        <v>43297</v>
      </c>
      <c r="C49" s="22" t="s">
        <v>2164</v>
      </c>
      <c r="D49" s="1" t="s">
        <v>44</v>
      </c>
      <c r="E49" s="6" t="s">
        <v>1465</v>
      </c>
      <c r="F49" s="1" t="s">
        <v>11</v>
      </c>
      <c r="G49" s="1">
        <f t="shared" si="0"/>
        <v>60</v>
      </c>
      <c r="H49" s="30"/>
      <c r="I49" s="7"/>
      <c r="J49" s="7"/>
      <c r="K49" s="7"/>
      <c r="L49" s="7"/>
      <c r="M49" s="7"/>
      <c r="N49" s="7">
        <v>60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35"/>
    </row>
    <row r="50" spans="1:47" s="11" customFormat="1" ht="18" customHeight="1">
      <c r="A50" s="1">
        <v>46</v>
      </c>
      <c r="B50" s="1">
        <v>26469</v>
      </c>
      <c r="C50" s="22" t="s">
        <v>953</v>
      </c>
      <c r="D50" s="1" t="s">
        <v>44</v>
      </c>
      <c r="E50" s="6" t="s">
        <v>12</v>
      </c>
      <c r="F50" s="1" t="s">
        <v>11</v>
      </c>
      <c r="G50" s="1">
        <f t="shared" si="0"/>
        <v>59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50</v>
      </c>
      <c r="W50" s="7"/>
      <c r="X50" s="7"/>
      <c r="Y50" s="7"/>
      <c r="Z50" s="7"/>
      <c r="AA50" s="7"/>
      <c r="AB50" s="7"/>
      <c r="AC50" s="7"/>
      <c r="AD50" s="7"/>
      <c r="AE50" s="7"/>
      <c r="AF50" s="7">
        <v>9</v>
      </c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35"/>
    </row>
    <row r="51" spans="1:47" s="11" customFormat="1" ht="18" customHeight="1">
      <c r="A51" s="1">
        <v>47</v>
      </c>
      <c r="B51" s="1">
        <v>27161</v>
      </c>
      <c r="C51" s="22" t="s">
        <v>957</v>
      </c>
      <c r="D51" s="1" t="s">
        <v>44</v>
      </c>
      <c r="E51" s="6" t="s">
        <v>205</v>
      </c>
      <c r="F51" s="1" t="s">
        <v>11</v>
      </c>
      <c r="G51" s="1">
        <f t="shared" si="0"/>
        <v>57</v>
      </c>
      <c r="H51" s="30"/>
      <c r="I51" s="7"/>
      <c r="J51" s="7"/>
      <c r="K51" s="7"/>
      <c r="L51" s="7"/>
      <c r="M51" s="7"/>
      <c r="N51" s="7">
        <v>45</v>
      </c>
      <c r="O51" s="7"/>
      <c r="P51" s="7">
        <v>8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>
        <v>4</v>
      </c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35"/>
    </row>
    <row r="52" spans="1:47" s="11" customFormat="1" ht="18" customHeight="1">
      <c r="A52" s="1">
        <v>48</v>
      </c>
      <c r="B52" s="1">
        <v>15633</v>
      </c>
      <c r="C52" s="22" t="s">
        <v>127</v>
      </c>
      <c r="D52" s="1" t="s">
        <v>44</v>
      </c>
      <c r="E52" s="6" t="s">
        <v>12</v>
      </c>
      <c r="F52" s="1" t="s">
        <v>13</v>
      </c>
      <c r="G52" s="1">
        <f t="shared" si="0"/>
        <v>56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>
        <v>45</v>
      </c>
      <c r="AJ52" s="7"/>
      <c r="AK52" s="7"/>
      <c r="AL52" s="7"/>
      <c r="AM52" s="7"/>
      <c r="AN52" s="7"/>
      <c r="AO52" s="7"/>
      <c r="AP52" s="7"/>
      <c r="AQ52" s="7"/>
      <c r="AR52" s="7">
        <v>11</v>
      </c>
      <c r="AS52" s="7"/>
      <c r="AT52" s="7"/>
      <c r="AU52" s="35"/>
    </row>
    <row r="53" spans="1:47" s="11" customFormat="1" ht="18" customHeight="1">
      <c r="A53" s="1">
        <v>48</v>
      </c>
      <c r="B53" s="1">
        <v>9522</v>
      </c>
      <c r="C53" s="22" t="s">
        <v>2166</v>
      </c>
      <c r="D53" s="1" t="s">
        <v>44</v>
      </c>
      <c r="E53" s="6" t="s">
        <v>1476</v>
      </c>
      <c r="F53" s="1" t="s">
        <v>11</v>
      </c>
      <c r="G53" s="1">
        <f t="shared" si="0"/>
        <v>56</v>
      </c>
      <c r="H53" s="30"/>
      <c r="I53" s="7">
        <v>6</v>
      </c>
      <c r="J53" s="7"/>
      <c r="K53" s="7"/>
      <c r="L53" s="7"/>
      <c r="M53" s="7"/>
      <c r="N53" s="7">
        <v>50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35"/>
    </row>
    <row r="54" spans="1:47" s="11" customFormat="1" ht="18" customHeight="1">
      <c r="A54" s="1">
        <v>50</v>
      </c>
      <c r="B54" s="1">
        <v>34024</v>
      </c>
      <c r="C54" s="22" t="s">
        <v>47</v>
      </c>
      <c r="D54" s="1" t="s">
        <v>44</v>
      </c>
      <c r="E54" s="6" t="s">
        <v>12</v>
      </c>
      <c r="F54" s="1" t="s">
        <v>14</v>
      </c>
      <c r="G54" s="1">
        <f t="shared" si="0"/>
        <v>55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>
        <v>55</v>
      </c>
      <c r="AU54" s="35"/>
    </row>
    <row r="55" spans="1:47" s="11" customFormat="1" ht="18" customHeight="1">
      <c r="A55" s="1">
        <v>50</v>
      </c>
      <c r="B55" s="1">
        <v>35888</v>
      </c>
      <c r="C55" s="22" t="s">
        <v>1303</v>
      </c>
      <c r="D55" s="1" t="s">
        <v>44</v>
      </c>
      <c r="E55" s="6" t="s">
        <v>1311</v>
      </c>
      <c r="F55" s="1" t="s">
        <v>439</v>
      </c>
      <c r="G55" s="1">
        <f t="shared" si="0"/>
        <v>55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55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35"/>
    </row>
    <row r="56" spans="1:47" s="11" customFormat="1" ht="18" customHeight="1">
      <c r="A56" s="1">
        <v>50</v>
      </c>
      <c r="B56" s="1">
        <v>13384</v>
      </c>
      <c r="C56" s="22" t="s">
        <v>2082</v>
      </c>
      <c r="D56" s="1" t="s">
        <v>44</v>
      </c>
      <c r="E56" s="6" t="s">
        <v>12</v>
      </c>
      <c r="F56" s="1" t="s">
        <v>1515</v>
      </c>
      <c r="G56" s="1">
        <f t="shared" si="0"/>
        <v>55</v>
      </c>
      <c r="H56" s="30"/>
      <c r="I56" s="7"/>
      <c r="J56" s="7"/>
      <c r="K56" s="7"/>
      <c r="L56" s="7"/>
      <c r="M56" s="7"/>
      <c r="N56" s="7"/>
      <c r="O56" s="7"/>
      <c r="P56" s="7">
        <v>55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35"/>
    </row>
    <row r="57" spans="1:47" s="11" customFormat="1" ht="18" customHeight="1">
      <c r="A57" s="1">
        <v>50</v>
      </c>
      <c r="B57" s="1">
        <v>52266</v>
      </c>
      <c r="C57" s="22" t="s">
        <v>2165</v>
      </c>
      <c r="D57" s="1" t="s">
        <v>44</v>
      </c>
      <c r="E57" s="6" t="s">
        <v>12</v>
      </c>
      <c r="F57" s="1" t="s">
        <v>11</v>
      </c>
      <c r="G57" s="1">
        <f t="shared" si="0"/>
        <v>55</v>
      </c>
      <c r="H57" s="30"/>
      <c r="I57" s="7"/>
      <c r="J57" s="7"/>
      <c r="K57" s="7"/>
      <c r="L57" s="7"/>
      <c r="M57" s="7"/>
      <c r="N57" s="7">
        <v>55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35"/>
    </row>
    <row r="58" spans="1:47" s="11" customFormat="1" ht="18" customHeight="1">
      <c r="A58" s="1">
        <v>54</v>
      </c>
      <c r="B58" s="1">
        <v>58082</v>
      </c>
      <c r="C58" s="22" t="s">
        <v>2004</v>
      </c>
      <c r="D58" s="1" t="s">
        <v>44</v>
      </c>
      <c r="E58" s="6" t="s">
        <v>12</v>
      </c>
      <c r="F58" s="1" t="s">
        <v>11</v>
      </c>
      <c r="G58" s="1">
        <f t="shared" si="0"/>
        <v>54</v>
      </c>
      <c r="H58" s="30"/>
      <c r="I58" s="7"/>
      <c r="J58" s="7"/>
      <c r="K58" s="7"/>
      <c r="L58" s="7"/>
      <c r="M58" s="7"/>
      <c r="N58" s="7">
        <v>35</v>
      </c>
      <c r="O58" s="7"/>
      <c r="P58" s="7">
        <v>11</v>
      </c>
      <c r="Q58" s="7">
        <v>8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35"/>
    </row>
    <row r="59" spans="1:47" s="11" customFormat="1" ht="18" customHeight="1">
      <c r="A59" s="1">
        <v>54</v>
      </c>
      <c r="B59" s="1">
        <v>29163</v>
      </c>
      <c r="C59" s="22" t="s">
        <v>1314</v>
      </c>
      <c r="D59" s="1" t="s">
        <v>44</v>
      </c>
      <c r="E59" s="6" t="s">
        <v>12</v>
      </c>
      <c r="F59" s="1" t="s">
        <v>1267</v>
      </c>
      <c r="G59" s="1">
        <f t="shared" si="0"/>
        <v>54</v>
      </c>
      <c r="H59" s="30"/>
      <c r="I59" s="7">
        <v>9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>
        <v>45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35"/>
    </row>
    <row r="60" spans="1:47" s="11" customFormat="1" ht="18" customHeight="1">
      <c r="A60" s="1">
        <v>56</v>
      </c>
      <c r="B60" s="1">
        <v>25394</v>
      </c>
      <c r="C60" s="22" t="s">
        <v>207</v>
      </c>
      <c r="D60" s="1" t="s">
        <v>44</v>
      </c>
      <c r="E60" s="6" t="s">
        <v>12</v>
      </c>
      <c r="F60" s="1" t="s">
        <v>11</v>
      </c>
      <c r="G60" s="1">
        <f t="shared" si="0"/>
        <v>52</v>
      </c>
      <c r="H60" s="30"/>
      <c r="I60" s="7"/>
      <c r="J60" s="7"/>
      <c r="K60" s="7"/>
      <c r="L60" s="7"/>
      <c r="M60" s="7"/>
      <c r="N60" s="7"/>
      <c r="O60" s="7"/>
      <c r="P60" s="7">
        <v>29</v>
      </c>
      <c r="Q60" s="7">
        <v>20</v>
      </c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>
        <v>3</v>
      </c>
      <c r="AT60" s="7"/>
      <c r="AU60" s="35"/>
    </row>
    <row r="61" spans="1:47" s="11" customFormat="1" ht="18" customHeight="1">
      <c r="A61" s="1">
        <v>57</v>
      </c>
      <c r="B61" s="1">
        <v>41434</v>
      </c>
      <c r="C61" s="22" t="s">
        <v>365</v>
      </c>
      <c r="D61" s="1" t="s">
        <v>44</v>
      </c>
      <c r="E61" s="6" t="s">
        <v>12</v>
      </c>
      <c r="F61" s="1" t="s">
        <v>16</v>
      </c>
      <c r="G61" s="1">
        <f t="shared" si="0"/>
        <v>50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>
        <v>35</v>
      </c>
      <c r="AJ61" s="7"/>
      <c r="AK61" s="7"/>
      <c r="AL61" s="7"/>
      <c r="AM61" s="7"/>
      <c r="AN61" s="7">
        <v>15</v>
      </c>
      <c r="AO61" s="7"/>
      <c r="AP61" s="7"/>
      <c r="AQ61" s="7"/>
      <c r="AR61" s="7"/>
      <c r="AS61" s="7"/>
      <c r="AT61" s="7"/>
      <c r="AU61" s="35"/>
    </row>
    <row r="62" spans="1:47" s="11" customFormat="1" ht="18" customHeight="1">
      <c r="A62" s="1">
        <v>57</v>
      </c>
      <c r="B62" s="1">
        <v>27188</v>
      </c>
      <c r="C62" s="22" t="s">
        <v>1312</v>
      </c>
      <c r="D62" s="1" t="s">
        <v>44</v>
      </c>
      <c r="E62" s="6" t="s">
        <v>1313</v>
      </c>
      <c r="F62" s="1" t="s">
        <v>439</v>
      </c>
      <c r="G62" s="1">
        <f t="shared" si="0"/>
        <v>50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50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35"/>
    </row>
    <row r="63" spans="1:47" s="11" customFormat="1" ht="18" customHeight="1">
      <c r="A63" s="1">
        <v>57</v>
      </c>
      <c r="B63" s="1">
        <v>4003</v>
      </c>
      <c r="C63" s="22" t="s">
        <v>1481</v>
      </c>
      <c r="D63" s="1" t="s">
        <v>44</v>
      </c>
      <c r="E63" s="6" t="s">
        <v>1476</v>
      </c>
      <c r="F63" s="1" t="s">
        <v>11</v>
      </c>
      <c r="G63" s="1">
        <f t="shared" si="0"/>
        <v>50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>
        <v>50</v>
      </c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35"/>
    </row>
    <row r="64" spans="1:47" s="11" customFormat="1" ht="18" customHeight="1">
      <c r="A64" s="1">
        <v>57</v>
      </c>
      <c r="B64" s="1">
        <v>37615</v>
      </c>
      <c r="C64" s="22" t="s">
        <v>1692</v>
      </c>
      <c r="D64" s="1" t="s">
        <v>44</v>
      </c>
      <c r="E64" s="6" t="s">
        <v>1693</v>
      </c>
      <c r="F64" s="1" t="s">
        <v>15</v>
      </c>
      <c r="G64" s="1">
        <f t="shared" si="0"/>
        <v>50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50</v>
      </c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35"/>
    </row>
    <row r="65" spans="1:47" s="11" customFormat="1" ht="18" customHeight="1">
      <c r="A65" s="1">
        <v>57</v>
      </c>
      <c r="B65" s="1">
        <v>59319</v>
      </c>
      <c r="C65" s="22" t="s">
        <v>79</v>
      </c>
      <c r="D65" s="1" t="s">
        <v>44</v>
      </c>
      <c r="E65" s="6" t="s">
        <v>12</v>
      </c>
      <c r="F65" s="1" t="s">
        <v>13</v>
      </c>
      <c r="G65" s="1">
        <f t="shared" si="0"/>
        <v>50</v>
      </c>
      <c r="H65" s="30"/>
      <c r="I65" s="7">
        <v>2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>
        <v>11</v>
      </c>
      <c r="AN65" s="7"/>
      <c r="AO65" s="7"/>
      <c r="AP65" s="7"/>
      <c r="AQ65" s="7"/>
      <c r="AR65" s="7">
        <v>7</v>
      </c>
      <c r="AS65" s="7"/>
      <c r="AT65" s="7">
        <v>30</v>
      </c>
      <c r="AU65" s="35"/>
    </row>
    <row r="66" spans="1:47" s="11" customFormat="1" ht="18" customHeight="1">
      <c r="A66" s="1">
        <v>57</v>
      </c>
      <c r="B66" s="1">
        <v>6922</v>
      </c>
      <c r="C66" s="22" t="s">
        <v>945</v>
      </c>
      <c r="D66" s="1" t="s">
        <v>44</v>
      </c>
      <c r="E66" s="6" t="s">
        <v>946</v>
      </c>
      <c r="F66" s="1" t="s">
        <v>11</v>
      </c>
      <c r="G66" s="1">
        <f t="shared" si="0"/>
        <v>50</v>
      </c>
      <c r="H66" s="30"/>
      <c r="I66" s="7">
        <v>10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>
        <v>40</v>
      </c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35"/>
    </row>
    <row r="67" spans="1:47" s="11" customFormat="1" ht="18" customHeight="1">
      <c r="A67" s="1">
        <v>63</v>
      </c>
      <c r="B67" s="1">
        <v>59567</v>
      </c>
      <c r="C67" s="22" t="s">
        <v>360</v>
      </c>
      <c r="D67" s="1" t="s">
        <v>44</v>
      </c>
      <c r="E67" s="6" t="s">
        <v>12</v>
      </c>
      <c r="F67" s="1" t="s">
        <v>17</v>
      </c>
      <c r="G67" s="1">
        <f t="shared" si="0"/>
        <v>49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>
        <v>40</v>
      </c>
      <c r="AN67" s="7"/>
      <c r="AO67" s="7"/>
      <c r="AP67" s="7">
        <v>9</v>
      </c>
      <c r="AQ67" s="7"/>
      <c r="AR67" s="7"/>
      <c r="AS67" s="7"/>
      <c r="AT67" s="7"/>
      <c r="AU67" s="35"/>
    </row>
    <row r="68" spans="1:47" s="11" customFormat="1" ht="18" customHeight="1">
      <c r="A68" s="1">
        <v>63</v>
      </c>
      <c r="B68" s="1">
        <v>13099</v>
      </c>
      <c r="C68" s="22" t="s">
        <v>1887</v>
      </c>
      <c r="D68" s="1" t="s">
        <v>44</v>
      </c>
      <c r="E68" s="6" t="s">
        <v>12</v>
      </c>
      <c r="F68" s="1" t="s">
        <v>239</v>
      </c>
      <c r="G68" s="1">
        <f t="shared" si="0"/>
        <v>49</v>
      </c>
      <c r="H68" s="30"/>
      <c r="I68" s="7">
        <v>10</v>
      </c>
      <c r="J68" s="7"/>
      <c r="K68" s="7"/>
      <c r="L68" s="7"/>
      <c r="M68" s="7"/>
      <c r="N68" s="7"/>
      <c r="O68" s="7"/>
      <c r="P68" s="7"/>
      <c r="Q68" s="7">
        <v>30</v>
      </c>
      <c r="R68" s="7">
        <v>9</v>
      </c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35"/>
    </row>
    <row r="69" spans="1:47" s="11" customFormat="1" ht="18" customHeight="1">
      <c r="A69" s="1">
        <v>65</v>
      </c>
      <c r="B69" s="1">
        <v>55912</v>
      </c>
      <c r="C69" s="22" t="s">
        <v>646</v>
      </c>
      <c r="D69" s="1" t="s">
        <v>44</v>
      </c>
      <c r="E69" s="6" t="s">
        <v>12</v>
      </c>
      <c r="F69" s="1" t="s">
        <v>606</v>
      </c>
      <c r="G69" s="1">
        <f t="shared" ref="G69:G132" si="1">SUM(I69:AT69)</f>
        <v>47</v>
      </c>
      <c r="H69" s="30"/>
      <c r="I69" s="7"/>
      <c r="J69" s="7"/>
      <c r="K69" s="7">
        <v>35</v>
      </c>
      <c r="L69" s="7"/>
      <c r="M69" s="7"/>
      <c r="N69" s="7"/>
      <c r="O69" s="7">
        <v>7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>
        <v>5</v>
      </c>
      <c r="AP69" s="7"/>
      <c r="AQ69" s="7"/>
      <c r="AR69" s="7"/>
      <c r="AS69" s="7"/>
      <c r="AT69" s="7"/>
      <c r="AU69" s="35"/>
    </row>
    <row r="70" spans="1:47" s="11" customFormat="1" ht="18" customHeight="1">
      <c r="A70" s="1">
        <v>66</v>
      </c>
      <c r="B70" s="1">
        <v>1603</v>
      </c>
      <c r="C70" s="22" t="s">
        <v>493</v>
      </c>
      <c r="D70" s="1" t="s">
        <v>44</v>
      </c>
      <c r="E70" s="6" t="s">
        <v>455</v>
      </c>
      <c r="F70" s="1" t="s">
        <v>447</v>
      </c>
      <c r="G70" s="1">
        <f t="shared" si="1"/>
        <v>46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>
        <v>7</v>
      </c>
      <c r="S70" s="7"/>
      <c r="T70" s="7"/>
      <c r="U70" s="7"/>
      <c r="V70" s="7"/>
      <c r="W70" s="7">
        <v>13</v>
      </c>
      <c r="X70" s="7"/>
      <c r="Y70" s="7"/>
      <c r="Z70" s="7"/>
      <c r="AA70" s="7"/>
      <c r="AB70" s="7">
        <v>6</v>
      </c>
      <c r="AC70" s="7"/>
      <c r="AD70" s="7"/>
      <c r="AE70" s="7"/>
      <c r="AF70" s="7"/>
      <c r="AG70" s="7"/>
      <c r="AH70" s="7"/>
      <c r="AI70" s="7"/>
      <c r="AJ70" s="7"/>
      <c r="AK70" s="7"/>
      <c r="AL70" s="7">
        <v>20</v>
      </c>
      <c r="AM70" s="7"/>
      <c r="AN70" s="7"/>
      <c r="AO70" s="7"/>
      <c r="AP70" s="7"/>
      <c r="AQ70" s="7"/>
      <c r="AR70" s="7"/>
      <c r="AS70" s="7"/>
      <c r="AT70" s="7"/>
      <c r="AU70" s="35"/>
    </row>
    <row r="71" spans="1:47" s="11" customFormat="1" ht="18" customHeight="1">
      <c r="A71" s="1">
        <v>67</v>
      </c>
      <c r="B71" s="1">
        <v>60930</v>
      </c>
      <c r="C71" s="22" t="s">
        <v>1224</v>
      </c>
      <c r="D71" s="1" t="s">
        <v>44</v>
      </c>
      <c r="E71" s="6" t="s">
        <v>12</v>
      </c>
      <c r="F71" s="1" t="s">
        <v>15</v>
      </c>
      <c r="G71" s="1">
        <f t="shared" si="1"/>
        <v>45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45</v>
      </c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35"/>
    </row>
    <row r="72" spans="1:47" s="11" customFormat="1" ht="18" customHeight="1">
      <c r="A72" s="1">
        <v>68</v>
      </c>
      <c r="B72" s="1">
        <v>40324</v>
      </c>
      <c r="C72" s="22" t="s">
        <v>2233</v>
      </c>
      <c r="D72" s="1" t="s">
        <v>44</v>
      </c>
      <c r="E72" s="6" t="s">
        <v>12</v>
      </c>
      <c r="F72" s="1" t="s">
        <v>437</v>
      </c>
      <c r="G72" s="1">
        <f t="shared" si="1"/>
        <v>45</v>
      </c>
      <c r="H72" s="30"/>
      <c r="I72" s="7"/>
      <c r="J72" s="7"/>
      <c r="K72" s="7">
        <v>45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35"/>
    </row>
    <row r="73" spans="1:47" s="11" customFormat="1" ht="18" customHeight="1">
      <c r="A73" s="1">
        <v>69</v>
      </c>
      <c r="B73" s="1">
        <v>63</v>
      </c>
      <c r="C73" s="22" t="s">
        <v>491</v>
      </c>
      <c r="D73" s="1" t="s">
        <v>44</v>
      </c>
      <c r="E73" s="6" t="s">
        <v>12</v>
      </c>
      <c r="F73" s="1" t="s">
        <v>447</v>
      </c>
      <c r="G73" s="1">
        <f t="shared" si="1"/>
        <v>42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7</v>
      </c>
      <c r="AC73" s="7"/>
      <c r="AD73" s="7"/>
      <c r="AE73" s="7"/>
      <c r="AF73" s="7"/>
      <c r="AG73" s="7"/>
      <c r="AH73" s="7"/>
      <c r="AI73" s="7"/>
      <c r="AJ73" s="7"/>
      <c r="AK73" s="7"/>
      <c r="AL73" s="7">
        <v>35</v>
      </c>
      <c r="AM73" s="7"/>
      <c r="AN73" s="7"/>
      <c r="AO73" s="7"/>
      <c r="AP73" s="7"/>
      <c r="AQ73" s="7"/>
      <c r="AR73" s="7"/>
      <c r="AS73" s="7"/>
      <c r="AT73" s="7"/>
      <c r="AU73" s="35"/>
    </row>
    <row r="74" spans="1:47" s="11" customFormat="1" ht="18" customHeight="1">
      <c r="A74" s="1">
        <v>70</v>
      </c>
      <c r="B74" s="1">
        <v>32538</v>
      </c>
      <c r="C74" s="22" t="s">
        <v>1304</v>
      </c>
      <c r="D74" s="1" t="s">
        <v>44</v>
      </c>
      <c r="E74" s="6" t="s">
        <v>12</v>
      </c>
      <c r="F74" s="1" t="s">
        <v>439</v>
      </c>
      <c r="G74" s="1">
        <f t="shared" si="1"/>
        <v>40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>
        <v>40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35"/>
    </row>
    <row r="75" spans="1:47" s="11" customFormat="1" ht="18" customHeight="1">
      <c r="A75" s="1">
        <v>70</v>
      </c>
      <c r="B75" s="1">
        <v>1393</v>
      </c>
      <c r="C75" s="22" t="s">
        <v>1694</v>
      </c>
      <c r="D75" s="1" t="s">
        <v>44</v>
      </c>
      <c r="E75" s="6" t="s">
        <v>12</v>
      </c>
      <c r="F75" s="1" t="s">
        <v>15</v>
      </c>
      <c r="G75" s="1">
        <f t="shared" si="1"/>
        <v>40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40</v>
      </c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35"/>
    </row>
    <row r="76" spans="1:47" s="11" customFormat="1" ht="18" customHeight="1">
      <c r="A76" s="1">
        <v>70</v>
      </c>
      <c r="B76" s="1">
        <v>30748</v>
      </c>
      <c r="C76" s="22" t="s">
        <v>2201</v>
      </c>
      <c r="D76" s="1" t="s">
        <v>44</v>
      </c>
      <c r="E76" s="6" t="s">
        <v>12</v>
      </c>
      <c r="F76" s="1" t="s">
        <v>15</v>
      </c>
      <c r="G76" s="1">
        <f t="shared" si="1"/>
        <v>40</v>
      </c>
      <c r="H76" s="30"/>
      <c r="I76" s="7"/>
      <c r="J76" s="7"/>
      <c r="K76" s="7"/>
      <c r="L76" s="7">
        <v>40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35"/>
    </row>
    <row r="77" spans="1:47" s="11" customFormat="1" ht="18" customHeight="1">
      <c r="A77" s="1">
        <v>70</v>
      </c>
      <c r="B77" s="1">
        <v>878</v>
      </c>
      <c r="C77" s="22" t="s">
        <v>2234</v>
      </c>
      <c r="D77" s="1" t="s">
        <v>44</v>
      </c>
      <c r="E77" s="6" t="s">
        <v>12</v>
      </c>
      <c r="F77" s="1" t="s">
        <v>460</v>
      </c>
      <c r="G77" s="1">
        <f t="shared" si="1"/>
        <v>40</v>
      </c>
      <c r="H77" s="30"/>
      <c r="I77" s="7"/>
      <c r="J77" s="7"/>
      <c r="K77" s="7">
        <v>40</v>
      </c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35"/>
    </row>
    <row r="78" spans="1:47" s="11" customFormat="1" ht="18" customHeight="1">
      <c r="A78" s="1">
        <v>74</v>
      </c>
      <c r="B78" s="1">
        <v>30869</v>
      </c>
      <c r="C78" s="22" t="s">
        <v>647</v>
      </c>
      <c r="D78" s="1" t="s">
        <v>44</v>
      </c>
      <c r="E78" s="6" t="s">
        <v>12</v>
      </c>
      <c r="F78" s="1" t="s">
        <v>437</v>
      </c>
      <c r="G78" s="1">
        <f t="shared" si="1"/>
        <v>39</v>
      </c>
      <c r="H78" s="30"/>
      <c r="I78" s="7">
        <v>8</v>
      </c>
      <c r="J78" s="7"/>
      <c r="K78" s="7">
        <v>25</v>
      </c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4</v>
      </c>
      <c r="AI78" s="7"/>
      <c r="AJ78" s="7"/>
      <c r="AK78" s="7"/>
      <c r="AL78" s="7"/>
      <c r="AM78" s="7"/>
      <c r="AN78" s="7"/>
      <c r="AO78" s="7">
        <v>2</v>
      </c>
      <c r="AP78" s="7"/>
      <c r="AQ78" s="7"/>
      <c r="AR78" s="7"/>
      <c r="AS78" s="7"/>
      <c r="AT78" s="7"/>
      <c r="AU78" s="35"/>
    </row>
    <row r="79" spans="1:47" s="11" customFormat="1" ht="18" customHeight="1">
      <c r="A79" s="1">
        <v>75</v>
      </c>
      <c r="B79" s="1">
        <v>46701</v>
      </c>
      <c r="C79" s="22" t="s">
        <v>492</v>
      </c>
      <c r="D79" s="1" t="s">
        <v>44</v>
      </c>
      <c r="E79" s="6" t="s">
        <v>465</v>
      </c>
      <c r="F79" s="1" t="s">
        <v>447</v>
      </c>
      <c r="G79" s="1">
        <f t="shared" si="1"/>
        <v>38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>
        <v>8</v>
      </c>
      <c r="AC79" s="7"/>
      <c r="AD79" s="7"/>
      <c r="AE79" s="7"/>
      <c r="AF79" s="7"/>
      <c r="AG79" s="7"/>
      <c r="AH79" s="7"/>
      <c r="AI79" s="7"/>
      <c r="AJ79" s="7"/>
      <c r="AK79" s="7"/>
      <c r="AL79" s="7">
        <v>30</v>
      </c>
      <c r="AM79" s="7"/>
      <c r="AN79" s="7"/>
      <c r="AO79" s="7"/>
      <c r="AP79" s="7"/>
      <c r="AQ79" s="7"/>
      <c r="AR79" s="7"/>
      <c r="AS79" s="7"/>
      <c r="AT79" s="7"/>
      <c r="AU79" s="35"/>
    </row>
    <row r="80" spans="1:47" s="11" customFormat="1" ht="18" customHeight="1">
      <c r="A80" s="1">
        <v>76</v>
      </c>
      <c r="B80" s="1">
        <v>41241</v>
      </c>
      <c r="C80" s="22" t="s">
        <v>1225</v>
      </c>
      <c r="D80" s="1" t="s">
        <v>44</v>
      </c>
      <c r="E80" s="6" t="s">
        <v>12</v>
      </c>
      <c r="F80" s="1" t="s">
        <v>14</v>
      </c>
      <c r="G80" s="1">
        <f t="shared" si="1"/>
        <v>37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>
        <v>37</v>
      </c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35"/>
    </row>
    <row r="81" spans="1:47" s="11" customFormat="1" ht="18" customHeight="1">
      <c r="A81" s="1">
        <v>76</v>
      </c>
      <c r="B81" s="1">
        <v>42066</v>
      </c>
      <c r="C81" s="22" t="s">
        <v>1305</v>
      </c>
      <c r="D81" s="1" t="s">
        <v>44</v>
      </c>
      <c r="E81" s="6" t="s">
        <v>1311</v>
      </c>
      <c r="F81" s="1" t="s">
        <v>439</v>
      </c>
      <c r="G81" s="1">
        <f t="shared" si="1"/>
        <v>37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>
        <v>37</v>
      </c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35"/>
    </row>
    <row r="82" spans="1:47" s="11" customFormat="1" ht="18" customHeight="1">
      <c r="A82" s="1">
        <v>76</v>
      </c>
      <c r="B82" s="1">
        <v>60357</v>
      </c>
      <c r="C82" s="22" t="s">
        <v>1483</v>
      </c>
      <c r="D82" s="1" t="s">
        <v>44</v>
      </c>
      <c r="E82" s="6" t="s">
        <v>12</v>
      </c>
      <c r="F82" s="1" t="s">
        <v>11</v>
      </c>
      <c r="G82" s="1">
        <f t="shared" si="1"/>
        <v>37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>
        <v>37</v>
      </c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35"/>
    </row>
    <row r="83" spans="1:47" s="11" customFormat="1" ht="18" customHeight="1">
      <c r="A83" s="1">
        <v>79</v>
      </c>
      <c r="B83" s="1">
        <v>7938</v>
      </c>
      <c r="C83" s="22" t="s">
        <v>1315</v>
      </c>
      <c r="D83" s="1" t="s">
        <v>44</v>
      </c>
      <c r="E83" s="6" t="s">
        <v>1311</v>
      </c>
      <c r="F83" s="1" t="s">
        <v>439</v>
      </c>
      <c r="G83" s="1">
        <f t="shared" si="1"/>
        <v>35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>
        <v>35</v>
      </c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35"/>
    </row>
    <row r="84" spans="1:47" s="11" customFormat="1" ht="18" customHeight="1">
      <c r="A84" s="1">
        <v>79</v>
      </c>
      <c r="B84" s="1">
        <v>48239</v>
      </c>
      <c r="C84" s="22" t="s">
        <v>1484</v>
      </c>
      <c r="D84" s="1" t="s">
        <v>44</v>
      </c>
      <c r="E84" s="6" t="s">
        <v>1465</v>
      </c>
      <c r="F84" s="1" t="s">
        <v>11</v>
      </c>
      <c r="G84" s="1">
        <f t="shared" si="1"/>
        <v>35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>
        <v>35</v>
      </c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35"/>
    </row>
    <row r="85" spans="1:47" s="11" customFormat="1" ht="18" customHeight="1">
      <c r="A85" s="1">
        <v>79</v>
      </c>
      <c r="B85" s="1">
        <v>47628</v>
      </c>
      <c r="C85" s="22" t="s">
        <v>1695</v>
      </c>
      <c r="D85" s="1" t="s">
        <v>44</v>
      </c>
      <c r="E85" s="6" t="s">
        <v>12</v>
      </c>
      <c r="F85" s="1" t="s">
        <v>15</v>
      </c>
      <c r="G85" s="1">
        <f t="shared" si="1"/>
        <v>35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>
        <v>35</v>
      </c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35"/>
    </row>
    <row r="86" spans="1:47" s="11" customFormat="1" ht="18" customHeight="1">
      <c r="A86" s="1">
        <v>79</v>
      </c>
      <c r="B86" s="1">
        <v>42483</v>
      </c>
      <c r="C86" s="22" t="s">
        <v>2003</v>
      </c>
      <c r="D86" s="1" t="s">
        <v>44</v>
      </c>
      <c r="E86" s="6" t="s">
        <v>12</v>
      </c>
      <c r="F86" s="1" t="s">
        <v>1515</v>
      </c>
      <c r="G86" s="1">
        <f t="shared" si="1"/>
        <v>35</v>
      </c>
      <c r="H86" s="30"/>
      <c r="I86" s="7"/>
      <c r="J86" s="7"/>
      <c r="K86" s="7"/>
      <c r="L86" s="7"/>
      <c r="M86" s="7"/>
      <c r="N86" s="7"/>
      <c r="O86" s="7"/>
      <c r="P86" s="7">
        <v>25</v>
      </c>
      <c r="Q86" s="7">
        <v>10</v>
      </c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35"/>
    </row>
    <row r="87" spans="1:47" s="11" customFormat="1" ht="18" customHeight="1">
      <c r="A87" s="1">
        <v>83</v>
      </c>
      <c r="B87" s="1">
        <v>37375</v>
      </c>
      <c r="C87" s="22" t="s">
        <v>1316</v>
      </c>
      <c r="D87" s="1" t="s">
        <v>44</v>
      </c>
      <c r="E87" s="6" t="s">
        <v>1317</v>
      </c>
      <c r="F87" s="1" t="s">
        <v>439</v>
      </c>
      <c r="G87" s="1">
        <f t="shared" si="1"/>
        <v>33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>
        <v>33</v>
      </c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35"/>
    </row>
    <row r="88" spans="1:47" s="11" customFormat="1" ht="18" customHeight="1">
      <c r="A88" s="1">
        <v>83</v>
      </c>
      <c r="B88" s="1">
        <v>2477</v>
      </c>
      <c r="C88" s="22" t="s">
        <v>952</v>
      </c>
      <c r="D88" s="1" t="s">
        <v>44</v>
      </c>
      <c r="E88" s="6" t="s">
        <v>12</v>
      </c>
      <c r="F88" s="1" t="s">
        <v>11</v>
      </c>
      <c r="G88" s="1">
        <f t="shared" si="1"/>
        <v>33</v>
      </c>
      <c r="H88" s="30"/>
      <c r="I88" s="7"/>
      <c r="J88" s="7"/>
      <c r="K88" s="7"/>
      <c r="L88" s="7"/>
      <c r="M88" s="7"/>
      <c r="N88" s="7"/>
      <c r="O88" s="7"/>
      <c r="P88" s="7">
        <v>16</v>
      </c>
      <c r="Q88" s="7">
        <v>7</v>
      </c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10</v>
      </c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35"/>
    </row>
    <row r="89" spans="1:47" s="11" customFormat="1" ht="18" customHeight="1">
      <c r="A89" s="1">
        <v>85</v>
      </c>
      <c r="B89" s="1">
        <v>39675</v>
      </c>
      <c r="C89" s="22" t="s">
        <v>2083</v>
      </c>
      <c r="D89" s="1" t="s">
        <v>44</v>
      </c>
      <c r="E89" s="6" t="s">
        <v>12</v>
      </c>
      <c r="F89" s="1" t="s">
        <v>435</v>
      </c>
      <c r="G89" s="1">
        <f t="shared" si="1"/>
        <v>32</v>
      </c>
      <c r="H89" s="30"/>
      <c r="I89" s="7">
        <v>10</v>
      </c>
      <c r="J89" s="7"/>
      <c r="K89" s="7"/>
      <c r="L89" s="7"/>
      <c r="M89" s="7"/>
      <c r="N89" s="7"/>
      <c r="O89" s="7"/>
      <c r="P89" s="7">
        <v>22</v>
      </c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35"/>
    </row>
    <row r="90" spans="1:47" s="11" customFormat="1" ht="18" customHeight="1">
      <c r="A90" s="1">
        <v>86</v>
      </c>
      <c r="B90" s="1">
        <v>58115</v>
      </c>
      <c r="C90" s="22" t="s">
        <v>1228</v>
      </c>
      <c r="D90" s="1" t="s">
        <v>44</v>
      </c>
      <c r="E90" s="6" t="s">
        <v>12</v>
      </c>
      <c r="F90" s="1" t="s">
        <v>15</v>
      </c>
      <c r="G90" s="1">
        <f t="shared" si="1"/>
        <v>31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>
        <v>31</v>
      </c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35"/>
    </row>
    <row r="91" spans="1:47" s="11" customFormat="1" ht="18" customHeight="1">
      <c r="A91" s="1">
        <v>87</v>
      </c>
      <c r="B91" s="1">
        <v>27508</v>
      </c>
      <c r="C91" s="22" t="s">
        <v>1229</v>
      </c>
      <c r="D91" s="1" t="s">
        <v>44</v>
      </c>
      <c r="E91" s="6" t="s">
        <v>12</v>
      </c>
      <c r="F91" s="1" t="s">
        <v>14</v>
      </c>
      <c r="G91" s="1">
        <f t="shared" si="1"/>
        <v>30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>
        <v>30</v>
      </c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35"/>
    </row>
    <row r="92" spans="1:47" s="11" customFormat="1" ht="18" customHeight="1">
      <c r="A92" s="1">
        <v>87</v>
      </c>
      <c r="B92" s="1">
        <v>46638</v>
      </c>
      <c r="C92" s="22" t="s">
        <v>1318</v>
      </c>
      <c r="D92" s="1" t="s">
        <v>44</v>
      </c>
      <c r="E92" s="6" t="s">
        <v>12</v>
      </c>
      <c r="F92" s="1" t="s">
        <v>439</v>
      </c>
      <c r="G92" s="1">
        <f t="shared" si="1"/>
        <v>30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>
        <v>30</v>
      </c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35"/>
    </row>
    <row r="93" spans="1:47" s="11" customFormat="1" ht="18" customHeight="1">
      <c r="A93" s="1">
        <v>87</v>
      </c>
      <c r="B93" s="1">
        <v>42684</v>
      </c>
      <c r="C93" s="22" t="s">
        <v>1158</v>
      </c>
      <c r="D93" s="1" t="s">
        <v>44</v>
      </c>
      <c r="E93" s="6" t="s">
        <v>12</v>
      </c>
      <c r="F93" s="1" t="s">
        <v>15</v>
      </c>
      <c r="G93" s="1">
        <f t="shared" si="1"/>
        <v>30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>
        <v>30</v>
      </c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35"/>
    </row>
    <row r="94" spans="1:47" s="11" customFormat="1" ht="18" customHeight="1">
      <c r="A94" s="1">
        <v>87</v>
      </c>
      <c r="B94" s="1">
        <v>4254</v>
      </c>
      <c r="C94" s="22" t="s">
        <v>949</v>
      </c>
      <c r="D94" s="1" t="s">
        <v>44</v>
      </c>
      <c r="E94" s="6" t="s">
        <v>12</v>
      </c>
      <c r="F94" s="1" t="s">
        <v>11</v>
      </c>
      <c r="G94" s="1">
        <f t="shared" si="1"/>
        <v>30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>
        <v>5</v>
      </c>
      <c r="W94" s="7"/>
      <c r="X94" s="7"/>
      <c r="Y94" s="7"/>
      <c r="Z94" s="7">
        <v>5</v>
      </c>
      <c r="AA94" s="7"/>
      <c r="AB94" s="7"/>
      <c r="AC94" s="7"/>
      <c r="AD94" s="7"/>
      <c r="AE94" s="7"/>
      <c r="AF94" s="7">
        <v>20</v>
      </c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35"/>
    </row>
    <row r="95" spans="1:47" s="11" customFormat="1" ht="18" customHeight="1">
      <c r="A95" s="1">
        <v>91</v>
      </c>
      <c r="B95" s="1">
        <v>18354</v>
      </c>
      <c r="C95" s="22" t="s">
        <v>1161</v>
      </c>
      <c r="D95" s="1" t="s">
        <v>44</v>
      </c>
      <c r="E95" s="5" t="s">
        <v>1119</v>
      </c>
      <c r="F95" s="1" t="s">
        <v>15</v>
      </c>
      <c r="G95" s="1">
        <f t="shared" si="1"/>
        <v>29</v>
      </c>
      <c r="H95" s="30"/>
      <c r="I95" s="7"/>
      <c r="J95" s="7"/>
      <c r="K95" s="7"/>
      <c r="L95" s="7"/>
      <c r="M95" s="7"/>
      <c r="N95" s="7"/>
      <c r="O95" s="7"/>
      <c r="P95" s="7">
        <v>12</v>
      </c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>
        <v>17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35"/>
    </row>
    <row r="96" spans="1:47" s="11" customFormat="1" ht="18" customHeight="1">
      <c r="A96" s="1">
        <v>92</v>
      </c>
      <c r="B96" s="1">
        <v>28243</v>
      </c>
      <c r="C96" s="22" t="s">
        <v>494</v>
      </c>
      <c r="D96" s="1" t="s">
        <v>44</v>
      </c>
      <c r="E96" s="6" t="s">
        <v>12</v>
      </c>
      <c r="F96" s="1" t="s">
        <v>447</v>
      </c>
      <c r="G96" s="1">
        <f t="shared" si="1"/>
        <v>27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>
        <v>10</v>
      </c>
      <c r="AC96" s="7"/>
      <c r="AD96" s="7"/>
      <c r="AE96" s="7"/>
      <c r="AF96" s="7"/>
      <c r="AG96" s="7"/>
      <c r="AH96" s="7"/>
      <c r="AI96" s="7"/>
      <c r="AJ96" s="7"/>
      <c r="AK96" s="7"/>
      <c r="AL96" s="7">
        <v>17</v>
      </c>
      <c r="AM96" s="7"/>
      <c r="AN96" s="7"/>
      <c r="AO96" s="7"/>
      <c r="AP96" s="7"/>
      <c r="AQ96" s="7"/>
      <c r="AR96" s="7"/>
      <c r="AS96" s="7"/>
      <c r="AT96" s="7"/>
      <c r="AU96" s="35"/>
    </row>
    <row r="97" spans="1:47" s="11" customFormat="1" ht="18" customHeight="1">
      <c r="A97" s="1">
        <v>93</v>
      </c>
      <c r="B97" s="1">
        <v>30993</v>
      </c>
      <c r="C97" s="22" t="s">
        <v>488</v>
      </c>
      <c r="D97" s="1" t="s">
        <v>44</v>
      </c>
      <c r="E97" s="6" t="s">
        <v>12</v>
      </c>
      <c r="F97" s="1" t="s">
        <v>239</v>
      </c>
      <c r="G97" s="1">
        <f t="shared" si="1"/>
        <v>26</v>
      </c>
      <c r="H97" s="30"/>
      <c r="I97" s="7">
        <v>1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>
        <v>25</v>
      </c>
      <c r="AM97" s="7"/>
      <c r="AN97" s="7"/>
      <c r="AO97" s="7"/>
      <c r="AP97" s="7"/>
      <c r="AQ97" s="7"/>
      <c r="AR97" s="7"/>
      <c r="AS97" s="7"/>
      <c r="AT97" s="7"/>
      <c r="AU97" s="35"/>
    </row>
    <row r="98" spans="1:47" s="11" customFormat="1" ht="18" customHeight="1">
      <c r="A98" s="1">
        <v>93</v>
      </c>
      <c r="B98" s="1">
        <v>34431</v>
      </c>
      <c r="C98" s="22" t="s">
        <v>804</v>
      </c>
      <c r="D98" s="1" t="s">
        <v>44</v>
      </c>
      <c r="E98" s="6" t="s">
        <v>12</v>
      </c>
      <c r="F98" s="1" t="s">
        <v>437</v>
      </c>
      <c r="G98" s="1">
        <f t="shared" si="1"/>
        <v>26</v>
      </c>
      <c r="H98" s="30"/>
      <c r="I98" s="7">
        <v>4</v>
      </c>
      <c r="J98" s="7"/>
      <c r="K98" s="7">
        <v>20</v>
      </c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>
        <v>2</v>
      </c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35"/>
    </row>
    <row r="99" spans="1:47" s="11" customFormat="1" ht="18" customHeight="1">
      <c r="A99" s="1">
        <v>95</v>
      </c>
      <c r="B99" s="1">
        <v>2346</v>
      </c>
      <c r="C99" s="22" t="s">
        <v>1319</v>
      </c>
      <c r="D99" s="1" t="s">
        <v>44</v>
      </c>
      <c r="E99" s="6" t="s">
        <v>12</v>
      </c>
      <c r="F99" s="1" t="s">
        <v>439</v>
      </c>
      <c r="G99" s="1">
        <f t="shared" si="1"/>
        <v>25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>
        <v>25</v>
      </c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35"/>
    </row>
    <row r="100" spans="1:47" s="11" customFormat="1" ht="18" customHeight="1">
      <c r="A100" s="1">
        <v>95</v>
      </c>
      <c r="B100" s="1">
        <v>8897</v>
      </c>
      <c r="C100" s="22" t="s">
        <v>1696</v>
      </c>
      <c r="D100" s="1" t="s">
        <v>44</v>
      </c>
      <c r="E100" s="6" t="s">
        <v>12</v>
      </c>
      <c r="F100" s="1" t="s">
        <v>14</v>
      </c>
      <c r="G100" s="1">
        <f t="shared" si="1"/>
        <v>25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>
        <v>25</v>
      </c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35"/>
    </row>
    <row r="101" spans="1:47" s="11" customFormat="1" ht="18" customHeight="1">
      <c r="A101" s="1">
        <v>95</v>
      </c>
      <c r="B101" s="1">
        <v>61902</v>
      </c>
      <c r="C101" s="22" t="s">
        <v>2167</v>
      </c>
      <c r="D101" s="1" t="s">
        <v>44</v>
      </c>
      <c r="E101" s="6" t="s">
        <v>1476</v>
      </c>
      <c r="F101" s="1" t="s">
        <v>11</v>
      </c>
      <c r="G101" s="1">
        <f t="shared" si="1"/>
        <v>25</v>
      </c>
      <c r="H101" s="30"/>
      <c r="I101" s="7"/>
      <c r="J101" s="7"/>
      <c r="K101" s="7"/>
      <c r="L101" s="7"/>
      <c r="M101" s="7"/>
      <c r="N101" s="7">
        <v>25</v>
      </c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35"/>
    </row>
    <row r="102" spans="1:47" s="11" customFormat="1" ht="18" customHeight="1">
      <c r="A102" s="1">
        <v>98</v>
      </c>
      <c r="B102" s="1">
        <v>50020</v>
      </c>
      <c r="C102" s="22" t="s">
        <v>1697</v>
      </c>
      <c r="D102" s="1" t="s">
        <v>44</v>
      </c>
      <c r="E102" s="6" t="s">
        <v>1119</v>
      </c>
      <c r="F102" s="1" t="s">
        <v>15</v>
      </c>
      <c r="G102" s="1">
        <f t="shared" si="1"/>
        <v>24</v>
      </c>
      <c r="H102" s="30"/>
      <c r="I102" s="7">
        <v>4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>
        <v>20</v>
      </c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35"/>
    </row>
    <row r="103" spans="1:47" s="11" customFormat="1" ht="18" customHeight="1">
      <c r="A103" s="1">
        <v>99</v>
      </c>
      <c r="B103" s="1">
        <v>47981</v>
      </c>
      <c r="C103" s="22" t="s">
        <v>1492</v>
      </c>
      <c r="D103" s="1" t="s">
        <v>44</v>
      </c>
      <c r="E103" s="5" t="s">
        <v>1119</v>
      </c>
      <c r="F103" s="1" t="s">
        <v>15</v>
      </c>
      <c r="G103" s="1">
        <f t="shared" si="1"/>
        <v>21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>
        <v>8</v>
      </c>
      <c r="U103" s="7"/>
      <c r="V103" s="7"/>
      <c r="W103" s="7"/>
      <c r="X103" s="7">
        <v>6</v>
      </c>
      <c r="Y103" s="7"/>
      <c r="Z103" s="7"/>
      <c r="AA103" s="7"/>
      <c r="AB103" s="7"/>
      <c r="AC103" s="7"/>
      <c r="AD103" s="7"/>
      <c r="AE103" s="7">
        <v>7</v>
      </c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35"/>
    </row>
    <row r="104" spans="1:47" s="11" customFormat="1" ht="18" customHeight="1">
      <c r="A104" s="1">
        <v>99</v>
      </c>
      <c r="B104" s="1">
        <v>11110</v>
      </c>
      <c r="C104" s="22" t="s">
        <v>2168</v>
      </c>
      <c r="D104" s="1" t="s">
        <v>44</v>
      </c>
      <c r="E104" s="6" t="s">
        <v>1476</v>
      </c>
      <c r="F104" s="1" t="s">
        <v>11</v>
      </c>
      <c r="G104" s="1">
        <f t="shared" si="1"/>
        <v>21</v>
      </c>
      <c r="H104" s="30"/>
      <c r="I104" s="7">
        <v>1</v>
      </c>
      <c r="J104" s="7"/>
      <c r="K104" s="7"/>
      <c r="L104" s="7"/>
      <c r="M104" s="7"/>
      <c r="N104" s="7">
        <v>20</v>
      </c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35"/>
    </row>
    <row r="105" spans="1:47" s="11" customFormat="1" ht="18" customHeight="1">
      <c r="A105" s="1">
        <v>101</v>
      </c>
      <c r="B105" s="1">
        <v>29228</v>
      </c>
      <c r="C105" s="22" t="s">
        <v>1320</v>
      </c>
      <c r="D105" s="1" t="s">
        <v>44</v>
      </c>
      <c r="E105" s="6" t="s">
        <v>12</v>
      </c>
      <c r="F105" s="1" t="s">
        <v>439</v>
      </c>
      <c r="G105" s="1">
        <f t="shared" si="1"/>
        <v>20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>
        <v>20</v>
      </c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35"/>
    </row>
    <row r="106" spans="1:47" s="11" customFormat="1" ht="18" customHeight="1">
      <c r="A106" s="1">
        <v>101</v>
      </c>
      <c r="B106" s="1">
        <v>57706</v>
      </c>
      <c r="C106" s="22" t="s">
        <v>2202</v>
      </c>
      <c r="D106" s="1" t="s">
        <v>44</v>
      </c>
      <c r="E106" s="6" t="s">
        <v>12</v>
      </c>
      <c r="F106" s="1" t="s">
        <v>11</v>
      </c>
      <c r="G106" s="1">
        <f t="shared" si="1"/>
        <v>20</v>
      </c>
      <c r="H106" s="30"/>
      <c r="I106" s="7"/>
      <c r="J106" s="7"/>
      <c r="K106" s="7"/>
      <c r="L106" s="7">
        <v>20</v>
      </c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35"/>
    </row>
    <row r="107" spans="1:47" s="11" customFormat="1" ht="18" customHeight="1">
      <c r="A107" s="1">
        <v>103</v>
      </c>
      <c r="B107" s="1">
        <v>2363</v>
      </c>
      <c r="C107" s="22" t="s">
        <v>1308</v>
      </c>
      <c r="D107" s="1" t="s">
        <v>44</v>
      </c>
      <c r="E107" s="6" t="s">
        <v>12</v>
      </c>
      <c r="F107" s="1" t="s">
        <v>1267</v>
      </c>
      <c r="G107" s="1">
        <f t="shared" si="1"/>
        <v>19</v>
      </c>
      <c r="H107" s="30"/>
      <c r="I107" s="7">
        <v>10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>
        <v>9</v>
      </c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35"/>
    </row>
    <row r="108" spans="1:47" s="11" customFormat="1" ht="18" customHeight="1">
      <c r="A108" s="1">
        <v>104</v>
      </c>
      <c r="B108" s="1">
        <v>6497</v>
      </c>
      <c r="C108" s="22" t="s">
        <v>2084</v>
      </c>
      <c r="D108" s="1" t="s">
        <v>44</v>
      </c>
      <c r="E108" s="6" t="s">
        <v>2085</v>
      </c>
      <c r="F108" s="1" t="s">
        <v>772</v>
      </c>
      <c r="G108" s="1">
        <f t="shared" si="1"/>
        <v>18</v>
      </c>
      <c r="H108" s="30"/>
      <c r="I108" s="7"/>
      <c r="J108" s="7"/>
      <c r="K108" s="7"/>
      <c r="L108" s="7"/>
      <c r="M108" s="7"/>
      <c r="N108" s="7"/>
      <c r="O108" s="7"/>
      <c r="P108" s="7">
        <v>18</v>
      </c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35"/>
    </row>
    <row r="109" spans="1:47" s="11" customFormat="1" ht="18" customHeight="1">
      <c r="A109" s="1">
        <v>104</v>
      </c>
      <c r="B109" s="1">
        <v>26777</v>
      </c>
      <c r="C109" s="22" t="s">
        <v>734</v>
      </c>
      <c r="D109" s="1" t="s">
        <v>44</v>
      </c>
      <c r="E109" s="6" t="s">
        <v>12</v>
      </c>
      <c r="F109" s="1" t="s">
        <v>8</v>
      </c>
      <c r="G109" s="1">
        <f t="shared" si="1"/>
        <v>18</v>
      </c>
      <c r="H109" s="30"/>
      <c r="I109" s="7">
        <v>9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>
        <v>9</v>
      </c>
      <c r="AL109" s="7"/>
      <c r="AM109" s="7"/>
      <c r="AN109" s="7"/>
      <c r="AO109" s="7"/>
      <c r="AP109" s="7"/>
      <c r="AQ109" s="7"/>
      <c r="AR109" s="7"/>
      <c r="AS109" s="7"/>
      <c r="AT109" s="7"/>
      <c r="AU109" s="35"/>
    </row>
    <row r="110" spans="1:47" s="11" customFormat="1" ht="18" customHeight="1">
      <c r="A110" s="1">
        <v>106</v>
      </c>
      <c r="B110" s="1">
        <v>39168</v>
      </c>
      <c r="C110" s="22" t="s">
        <v>737</v>
      </c>
      <c r="D110" s="1" t="s">
        <v>44</v>
      </c>
      <c r="E110" s="6" t="s">
        <v>732</v>
      </c>
      <c r="F110" s="1" t="s">
        <v>698</v>
      </c>
      <c r="G110" s="1">
        <f t="shared" si="1"/>
        <v>17</v>
      </c>
      <c r="H110" s="30"/>
      <c r="I110" s="7">
        <v>9</v>
      </c>
      <c r="J110" s="7">
        <v>2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>
        <v>1</v>
      </c>
      <c r="AK110" s="7">
        <v>5</v>
      </c>
      <c r="AL110" s="7"/>
      <c r="AM110" s="7"/>
      <c r="AN110" s="7"/>
      <c r="AO110" s="7"/>
      <c r="AP110" s="7"/>
      <c r="AQ110" s="7"/>
      <c r="AR110" s="7"/>
      <c r="AS110" s="7"/>
      <c r="AT110" s="7"/>
      <c r="AU110" s="35"/>
    </row>
    <row r="111" spans="1:47" s="11" customFormat="1" ht="18" customHeight="1">
      <c r="A111" s="1">
        <v>107</v>
      </c>
      <c r="B111" s="1">
        <v>39224</v>
      </c>
      <c r="C111" s="22" t="s">
        <v>1888</v>
      </c>
      <c r="D111" s="1" t="s">
        <v>44</v>
      </c>
      <c r="E111" s="6" t="s">
        <v>12</v>
      </c>
      <c r="F111" s="1" t="s">
        <v>1267</v>
      </c>
      <c r="G111" s="1">
        <f t="shared" si="1"/>
        <v>16</v>
      </c>
      <c r="H111" s="30"/>
      <c r="I111" s="7">
        <v>8</v>
      </c>
      <c r="J111" s="7"/>
      <c r="K111" s="7"/>
      <c r="L111" s="7"/>
      <c r="M111" s="7"/>
      <c r="N111" s="7"/>
      <c r="O111" s="7"/>
      <c r="P111" s="7"/>
      <c r="Q111" s="7"/>
      <c r="R111" s="7">
        <v>8</v>
      </c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35"/>
    </row>
    <row r="112" spans="1:47" s="11" customFormat="1" ht="18" customHeight="1">
      <c r="A112" s="1">
        <v>108</v>
      </c>
      <c r="B112" s="1">
        <v>48795</v>
      </c>
      <c r="C112" s="22" t="s">
        <v>495</v>
      </c>
      <c r="D112" s="1" t="s">
        <v>44</v>
      </c>
      <c r="E112" s="6" t="s">
        <v>12</v>
      </c>
      <c r="F112" s="1" t="s">
        <v>460</v>
      </c>
      <c r="G112" s="1">
        <f t="shared" si="1"/>
        <v>15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>
        <v>15</v>
      </c>
      <c r="AM112" s="7"/>
      <c r="AN112" s="7"/>
      <c r="AO112" s="7"/>
      <c r="AP112" s="7"/>
      <c r="AQ112" s="7"/>
      <c r="AR112" s="7"/>
      <c r="AS112" s="7"/>
      <c r="AT112" s="7"/>
      <c r="AU112" s="35"/>
    </row>
    <row r="113" spans="1:47" s="11" customFormat="1" ht="18" customHeight="1">
      <c r="A113" s="1">
        <v>108</v>
      </c>
      <c r="B113" s="1">
        <v>59372</v>
      </c>
      <c r="C113" s="22" t="s">
        <v>914</v>
      </c>
      <c r="D113" s="1" t="s">
        <v>44</v>
      </c>
      <c r="E113" s="6" t="s">
        <v>12</v>
      </c>
      <c r="F113" s="1" t="s">
        <v>16</v>
      </c>
      <c r="G113" s="1">
        <f t="shared" si="1"/>
        <v>15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>
        <v>15</v>
      </c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35"/>
    </row>
    <row r="114" spans="1:47" s="11" customFormat="1" ht="18" customHeight="1">
      <c r="A114" s="1">
        <v>108</v>
      </c>
      <c r="B114" s="1">
        <v>8170</v>
      </c>
      <c r="C114" s="22" t="s">
        <v>950</v>
      </c>
      <c r="D114" s="1" t="s">
        <v>44</v>
      </c>
      <c r="E114" s="6" t="s">
        <v>951</v>
      </c>
      <c r="F114" s="1" t="s">
        <v>11</v>
      </c>
      <c r="G114" s="1">
        <f t="shared" si="1"/>
        <v>15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>
        <v>15</v>
      </c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35"/>
    </row>
    <row r="115" spans="1:47" s="11" customFormat="1" ht="18" customHeight="1">
      <c r="A115" s="1">
        <v>108</v>
      </c>
      <c r="B115" s="47">
        <v>13792</v>
      </c>
      <c r="C115" s="48" t="s">
        <v>1306</v>
      </c>
      <c r="D115" s="47" t="s">
        <v>44</v>
      </c>
      <c r="E115" s="49" t="s">
        <v>12</v>
      </c>
      <c r="F115" s="47" t="s">
        <v>439</v>
      </c>
      <c r="G115" s="47">
        <f t="shared" si="1"/>
        <v>15</v>
      </c>
      <c r="H115" s="3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>
        <v>15</v>
      </c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  <c r="AQ115" s="50"/>
      <c r="AR115" s="50"/>
      <c r="AS115" s="50"/>
      <c r="AT115" s="50"/>
      <c r="AU115" s="35"/>
    </row>
    <row r="116" spans="1:47" s="11" customFormat="1" ht="18" customHeight="1">
      <c r="A116" s="1">
        <v>108</v>
      </c>
      <c r="B116" s="47">
        <v>11525</v>
      </c>
      <c r="C116" s="48" t="s">
        <v>1698</v>
      </c>
      <c r="D116" s="1" t="s">
        <v>44</v>
      </c>
      <c r="E116" s="49" t="s">
        <v>12</v>
      </c>
      <c r="F116" s="47" t="s">
        <v>15</v>
      </c>
      <c r="G116" s="47">
        <f t="shared" si="1"/>
        <v>15</v>
      </c>
      <c r="H116" s="3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>
        <v>15</v>
      </c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  <c r="AQ116" s="50"/>
      <c r="AR116" s="50"/>
      <c r="AS116" s="50"/>
      <c r="AT116" s="50"/>
      <c r="AU116" s="35"/>
    </row>
    <row r="117" spans="1:47" s="11" customFormat="1" ht="18" customHeight="1">
      <c r="A117" s="1">
        <v>108</v>
      </c>
      <c r="B117" s="47">
        <v>43056</v>
      </c>
      <c r="C117" s="48" t="s">
        <v>2002</v>
      </c>
      <c r="D117" s="1" t="s">
        <v>44</v>
      </c>
      <c r="E117" s="49" t="s">
        <v>12</v>
      </c>
      <c r="F117" s="47" t="s">
        <v>1515</v>
      </c>
      <c r="G117" s="47">
        <f t="shared" si="1"/>
        <v>15</v>
      </c>
      <c r="H117" s="30"/>
      <c r="I117" s="50"/>
      <c r="J117" s="50"/>
      <c r="K117" s="50"/>
      <c r="L117" s="50"/>
      <c r="M117" s="50"/>
      <c r="N117" s="50"/>
      <c r="O117" s="50"/>
      <c r="P117" s="50"/>
      <c r="Q117" s="50">
        <v>15</v>
      </c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35"/>
    </row>
    <row r="118" spans="1:47" s="11" customFormat="1" ht="18" customHeight="1">
      <c r="A118" s="1">
        <v>108</v>
      </c>
      <c r="B118" s="47">
        <v>58969</v>
      </c>
      <c r="C118" s="48" t="s">
        <v>2169</v>
      </c>
      <c r="D118" s="47" t="s">
        <v>44</v>
      </c>
      <c r="E118" s="49" t="s">
        <v>12</v>
      </c>
      <c r="F118" s="47" t="s">
        <v>11</v>
      </c>
      <c r="G118" s="47">
        <f t="shared" si="1"/>
        <v>15</v>
      </c>
      <c r="H118" s="30"/>
      <c r="I118" s="50"/>
      <c r="J118" s="50"/>
      <c r="K118" s="50"/>
      <c r="L118" s="50"/>
      <c r="M118" s="50"/>
      <c r="N118" s="50">
        <v>15</v>
      </c>
      <c r="O118" s="50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50"/>
      <c r="AL118" s="50"/>
      <c r="AM118" s="50"/>
      <c r="AN118" s="50"/>
      <c r="AO118" s="50"/>
      <c r="AP118" s="50"/>
      <c r="AQ118" s="50"/>
      <c r="AR118" s="50"/>
      <c r="AS118" s="50"/>
      <c r="AT118" s="50"/>
      <c r="AU118" s="35"/>
    </row>
    <row r="119" spans="1:47" s="11" customFormat="1" ht="18" customHeight="1">
      <c r="A119" s="1">
        <v>108</v>
      </c>
      <c r="B119" s="47">
        <v>18899</v>
      </c>
      <c r="C119" s="48" t="s">
        <v>738</v>
      </c>
      <c r="D119" s="1" t="s">
        <v>44</v>
      </c>
      <c r="E119" s="49" t="s">
        <v>12</v>
      </c>
      <c r="F119" s="47" t="s">
        <v>8</v>
      </c>
      <c r="G119" s="47">
        <f t="shared" si="1"/>
        <v>15</v>
      </c>
      <c r="H119" s="30"/>
      <c r="I119" s="50">
        <v>6</v>
      </c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>
        <v>8</v>
      </c>
      <c r="AG119" s="50"/>
      <c r="AH119" s="50"/>
      <c r="AI119" s="50"/>
      <c r="AJ119" s="50"/>
      <c r="AK119" s="50">
        <v>1</v>
      </c>
      <c r="AL119" s="50"/>
      <c r="AM119" s="50"/>
      <c r="AN119" s="50"/>
      <c r="AO119" s="50"/>
      <c r="AP119" s="50"/>
      <c r="AQ119" s="50"/>
      <c r="AR119" s="50"/>
      <c r="AS119" s="50"/>
      <c r="AT119" s="50"/>
      <c r="AU119" s="35"/>
    </row>
    <row r="120" spans="1:47" s="11" customFormat="1" ht="18" customHeight="1">
      <c r="A120" s="1">
        <v>108</v>
      </c>
      <c r="B120" s="47">
        <v>27276</v>
      </c>
      <c r="C120" s="48" t="s">
        <v>736</v>
      </c>
      <c r="D120" s="1" t="s">
        <v>44</v>
      </c>
      <c r="E120" s="6" t="s">
        <v>12</v>
      </c>
      <c r="F120" s="47" t="s">
        <v>8</v>
      </c>
      <c r="G120" s="47">
        <f t="shared" si="1"/>
        <v>15</v>
      </c>
      <c r="H120" s="30"/>
      <c r="I120" s="50">
        <v>8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>
        <v>7</v>
      </c>
      <c r="AL120" s="50"/>
      <c r="AM120" s="50"/>
      <c r="AN120" s="50"/>
      <c r="AO120" s="50"/>
      <c r="AP120" s="50"/>
      <c r="AQ120" s="50"/>
      <c r="AR120" s="50"/>
      <c r="AS120" s="50"/>
      <c r="AT120" s="50"/>
      <c r="AU120" s="35"/>
    </row>
    <row r="121" spans="1:47" s="11" customFormat="1" ht="18" customHeight="1">
      <c r="A121" s="1">
        <v>117</v>
      </c>
      <c r="B121" s="47">
        <v>48000</v>
      </c>
      <c r="C121" s="48" t="s">
        <v>498</v>
      </c>
      <c r="D121" s="1" t="s">
        <v>44</v>
      </c>
      <c r="E121" s="6" t="s">
        <v>455</v>
      </c>
      <c r="F121" s="47" t="s">
        <v>447</v>
      </c>
      <c r="G121" s="47">
        <f t="shared" si="1"/>
        <v>14</v>
      </c>
      <c r="H121" s="3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50"/>
      <c r="X121" s="50"/>
      <c r="Y121" s="50"/>
      <c r="Z121" s="50"/>
      <c r="AA121" s="50"/>
      <c r="AB121" s="50">
        <v>5</v>
      </c>
      <c r="AC121" s="50"/>
      <c r="AD121" s="50"/>
      <c r="AE121" s="50"/>
      <c r="AF121" s="50"/>
      <c r="AG121" s="50"/>
      <c r="AH121" s="50"/>
      <c r="AI121" s="50"/>
      <c r="AJ121" s="50"/>
      <c r="AK121" s="50"/>
      <c r="AL121" s="50">
        <v>9</v>
      </c>
      <c r="AM121" s="50"/>
      <c r="AN121" s="50"/>
      <c r="AO121" s="50"/>
      <c r="AP121" s="50"/>
      <c r="AQ121" s="50"/>
      <c r="AR121" s="50"/>
      <c r="AS121" s="50"/>
      <c r="AT121" s="50"/>
      <c r="AU121" s="35"/>
    </row>
    <row r="122" spans="1:47" s="11" customFormat="1" ht="18" customHeight="1">
      <c r="A122" s="1">
        <v>117</v>
      </c>
      <c r="B122" s="47">
        <v>14393</v>
      </c>
      <c r="C122" s="48" t="s">
        <v>651</v>
      </c>
      <c r="D122" s="1" t="s">
        <v>44</v>
      </c>
      <c r="E122" s="6" t="s">
        <v>12</v>
      </c>
      <c r="F122" s="47" t="s">
        <v>437</v>
      </c>
      <c r="G122" s="47">
        <f t="shared" si="1"/>
        <v>14</v>
      </c>
      <c r="H122" s="30"/>
      <c r="I122" s="50">
        <v>3</v>
      </c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>
        <v>4</v>
      </c>
      <c r="AK122" s="50"/>
      <c r="AL122" s="50"/>
      <c r="AM122" s="50"/>
      <c r="AN122" s="50"/>
      <c r="AO122" s="50">
        <v>7</v>
      </c>
      <c r="AP122" s="50"/>
      <c r="AQ122" s="50"/>
      <c r="AR122" s="50"/>
      <c r="AS122" s="50"/>
      <c r="AT122" s="50"/>
      <c r="AU122" s="35"/>
    </row>
    <row r="123" spans="1:47" s="11" customFormat="1" ht="18" customHeight="1">
      <c r="A123" s="1">
        <v>119</v>
      </c>
      <c r="B123" s="47">
        <v>39812</v>
      </c>
      <c r="C123" s="48" t="s">
        <v>496</v>
      </c>
      <c r="D123" s="1" t="s">
        <v>44</v>
      </c>
      <c r="E123" s="6" t="s">
        <v>465</v>
      </c>
      <c r="F123" s="47" t="s">
        <v>447</v>
      </c>
      <c r="G123" s="47">
        <f t="shared" si="1"/>
        <v>13</v>
      </c>
      <c r="H123" s="3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50"/>
      <c r="AL123" s="50">
        <v>13</v>
      </c>
      <c r="AM123" s="50"/>
      <c r="AN123" s="50"/>
      <c r="AO123" s="50"/>
      <c r="AP123" s="50"/>
      <c r="AQ123" s="50"/>
      <c r="AR123" s="50"/>
      <c r="AS123" s="50"/>
      <c r="AT123" s="50"/>
      <c r="AU123" s="35"/>
    </row>
    <row r="124" spans="1:47" s="11" customFormat="1" ht="18" customHeight="1">
      <c r="A124" s="1">
        <v>119</v>
      </c>
      <c r="B124" s="47">
        <v>60565</v>
      </c>
      <c r="C124" s="48" t="s">
        <v>587</v>
      </c>
      <c r="D124" s="1" t="s">
        <v>44</v>
      </c>
      <c r="E124" s="6" t="s">
        <v>576</v>
      </c>
      <c r="F124" s="47" t="s">
        <v>13</v>
      </c>
      <c r="G124" s="47">
        <f t="shared" si="1"/>
        <v>13</v>
      </c>
      <c r="H124" s="3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50"/>
      <c r="AL124" s="50"/>
      <c r="AM124" s="50">
        <v>13</v>
      </c>
      <c r="AN124" s="50"/>
      <c r="AO124" s="50"/>
      <c r="AP124" s="50"/>
      <c r="AQ124" s="50"/>
      <c r="AR124" s="50"/>
      <c r="AS124" s="50"/>
      <c r="AT124" s="50"/>
      <c r="AU124" s="35"/>
    </row>
    <row r="125" spans="1:47" s="11" customFormat="1" ht="18" customHeight="1">
      <c r="A125" s="1">
        <v>119</v>
      </c>
      <c r="B125" s="1">
        <v>626</v>
      </c>
      <c r="C125" s="48" t="s">
        <v>1163</v>
      </c>
      <c r="D125" s="1" t="s">
        <v>44</v>
      </c>
      <c r="E125" s="6" t="s">
        <v>12</v>
      </c>
      <c r="F125" s="47" t="s">
        <v>15</v>
      </c>
      <c r="G125" s="47">
        <f t="shared" si="1"/>
        <v>13</v>
      </c>
      <c r="H125" s="3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>
        <v>13</v>
      </c>
      <c r="AF125" s="50"/>
      <c r="AG125" s="50"/>
      <c r="AH125" s="50"/>
      <c r="AI125" s="50"/>
      <c r="AJ125" s="50"/>
      <c r="AK125" s="50"/>
      <c r="AL125" s="50"/>
      <c r="AM125" s="50"/>
      <c r="AN125" s="50"/>
      <c r="AO125" s="50"/>
      <c r="AP125" s="50"/>
      <c r="AQ125" s="50"/>
      <c r="AR125" s="50"/>
      <c r="AS125" s="50"/>
      <c r="AT125" s="50"/>
      <c r="AU125" s="35"/>
    </row>
    <row r="126" spans="1:47" s="11" customFormat="1" ht="18" customHeight="1">
      <c r="A126" s="1">
        <v>119</v>
      </c>
      <c r="B126" s="1">
        <v>51121</v>
      </c>
      <c r="C126" s="48" t="s">
        <v>2087</v>
      </c>
      <c r="D126" s="1" t="s">
        <v>44</v>
      </c>
      <c r="E126" s="6" t="s">
        <v>2088</v>
      </c>
      <c r="F126" s="47" t="s">
        <v>199</v>
      </c>
      <c r="G126" s="47">
        <f t="shared" si="1"/>
        <v>13</v>
      </c>
      <c r="H126" s="30"/>
      <c r="I126" s="50"/>
      <c r="J126" s="50"/>
      <c r="K126" s="50"/>
      <c r="L126" s="50"/>
      <c r="M126" s="50"/>
      <c r="N126" s="50"/>
      <c r="O126" s="50"/>
      <c r="P126" s="50">
        <v>13</v>
      </c>
      <c r="Q126" s="50"/>
      <c r="R126" s="50"/>
      <c r="S126" s="50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50"/>
      <c r="AL126" s="50"/>
      <c r="AM126" s="50"/>
      <c r="AN126" s="50"/>
      <c r="AO126" s="50"/>
      <c r="AP126" s="50"/>
      <c r="AQ126" s="50"/>
      <c r="AR126" s="50"/>
      <c r="AS126" s="50"/>
      <c r="AT126" s="50"/>
      <c r="AU126" s="35"/>
    </row>
    <row r="127" spans="1:47" s="11" customFormat="1" ht="18" customHeight="1">
      <c r="A127" s="1">
        <v>119</v>
      </c>
      <c r="B127" s="1">
        <v>1917</v>
      </c>
      <c r="C127" s="48" t="s">
        <v>1889</v>
      </c>
      <c r="D127" s="1" t="s">
        <v>44</v>
      </c>
      <c r="E127" s="6" t="s">
        <v>12</v>
      </c>
      <c r="F127" s="47" t="s">
        <v>8</v>
      </c>
      <c r="G127" s="47">
        <f t="shared" si="1"/>
        <v>13</v>
      </c>
      <c r="H127" s="30"/>
      <c r="I127" s="50">
        <v>10</v>
      </c>
      <c r="J127" s="50"/>
      <c r="K127" s="50"/>
      <c r="L127" s="50"/>
      <c r="M127" s="50"/>
      <c r="N127" s="50"/>
      <c r="O127" s="50"/>
      <c r="P127" s="50"/>
      <c r="Q127" s="50"/>
      <c r="R127" s="50">
        <v>3</v>
      </c>
      <c r="S127" s="50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50"/>
      <c r="AL127" s="50"/>
      <c r="AM127" s="50"/>
      <c r="AN127" s="50"/>
      <c r="AO127" s="50"/>
      <c r="AP127" s="50"/>
      <c r="AQ127" s="50"/>
      <c r="AR127" s="50"/>
      <c r="AS127" s="50"/>
      <c r="AT127" s="50"/>
      <c r="AU127" s="35"/>
    </row>
    <row r="128" spans="1:47" s="11" customFormat="1" ht="18" customHeight="1">
      <c r="A128" s="1">
        <v>124</v>
      </c>
      <c r="B128" s="1">
        <v>32949</v>
      </c>
      <c r="C128" s="48" t="s">
        <v>802</v>
      </c>
      <c r="D128" s="1" t="s">
        <v>44</v>
      </c>
      <c r="E128" s="6" t="s">
        <v>12</v>
      </c>
      <c r="F128" s="47" t="s">
        <v>437</v>
      </c>
      <c r="G128" s="47">
        <f t="shared" si="1"/>
        <v>12</v>
      </c>
      <c r="H128" s="30"/>
      <c r="I128" s="50">
        <v>1</v>
      </c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>
        <v>5</v>
      </c>
      <c r="AI128" s="50"/>
      <c r="AJ128" s="50">
        <v>6</v>
      </c>
      <c r="AK128" s="50"/>
      <c r="AL128" s="50"/>
      <c r="AM128" s="50"/>
      <c r="AN128" s="50"/>
      <c r="AO128" s="50"/>
      <c r="AP128" s="50"/>
      <c r="AQ128" s="50"/>
      <c r="AR128" s="50"/>
      <c r="AS128" s="50"/>
      <c r="AT128" s="50"/>
      <c r="AU128" s="35"/>
    </row>
    <row r="129" spans="1:47" s="11" customFormat="1" ht="18" customHeight="1">
      <c r="A129" s="1">
        <v>125</v>
      </c>
      <c r="B129" s="1">
        <v>60511</v>
      </c>
      <c r="C129" s="48" t="s">
        <v>497</v>
      </c>
      <c r="D129" s="1" t="s">
        <v>44</v>
      </c>
      <c r="E129" s="6" t="s">
        <v>12</v>
      </c>
      <c r="F129" s="47" t="s">
        <v>447</v>
      </c>
      <c r="G129" s="47">
        <f t="shared" si="1"/>
        <v>11</v>
      </c>
      <c r="H129" s="3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50"/>
      <c r="AL129" s="50">
        <v>11</v>
      </c>
      <c r="AM129" s="50"/>
      <c r="AN129" s="50"/>
      <c r="AO129" s="50"/>
      <c r="AP129" s="50"/>
      <c r="AQ129" s="50"/>
      <c r="AR129" s="50"/>
      <c r="AS129" s="50"/>
      <c r="AT129" s="50"/>
      <c r="AU129" s="35"/>
    </row>
    <row r="130" spans="1:47" s="11" customFormat="1" ht="18" customHeight="1">
      <c r="A130" s="1">
        <v>125</v>
      </c>
      <c r="B130" s="1">
        <v>11229</v>
      </c>
      <c r="C130" s="48" t="s">
        <v>1705</v>
      </c>
      <c r="D130" s="1" t="s">
        <v>44</v>
      </c>
      <c r="E130" s="6" t="s">
        <v>12</v>
      </c>
      <c r="F130" s="47" t="s">
        <v>15</v>
      </c>
      <c r="G130" s="47">
        <f t="shared" si="1"/>
        <v>11</v>
      </c>
      <c r="H130" s="3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>
        <v>3</v>
      </c>
      <c r="U130" s="50"/>
      <c r="V130" s="50"/>
      <c r="W130" s="50"/>
      <c r="X130" s="50">
        <v>8</v>
      </c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35"/>
    </row>
    <row r="131" spans="1:47" s="11" customFormat="1" ht="18" customHeight="1">
      <c r="A131" s="1">
        <v>127</v>
      </c>
      <c r="B131" s="1">
        <v>52612</v>
      </c>
      <c r="C131" s="48" t="s">
        <v>1307</v>
      </c>
      <c r="D131" s="1" t="s">
        <v>44</v>
      </c>
      <c r="E131" s="6" t="s">
        <v>1321</v>
      </c>
      <c r="F131" s="47" t="s">
        <v>439</v>
      </c>
      <c r="G131" s="47">
        <f t="shared" si="1"/>
        <v>10</v>
      </c>
      <c r="H131" s="3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0"/>
      <c r="Y131" s="50"/>
      <c r="Z131" s="50"/>
      <c r="AA131" s="50">
        <v>10</v>
      </c>
      <c r="AB131" s="50"/>
      <c r="AC131" s="50"/>
      <c r="AD131" s="50"/>
      <c r="AE131" s="50"/>
      <c r="AF131" s="50"/>
      <c r="AG131" s="50"/>
      <c r="AH131" s="50"/>
      <c r="AI131" s="50"/>
      <c r="AJ131" s="50"/>
      <c r="AK131" s="50"/>
      <c r="AL131" s="50"/>
      <c r="AM131" s="50"/>
      <c r="AN131" s="50"/>
      <c r="AO131" s="50"/>
      <c r="AP131" s="50"/>
      <c r="AQ131" s="50"/>
      <c r="AR131" s="50"/>
      <c r="AS131" s="50"/>
      <c r="AT131" s="50"/>
      <c r="AU131" s="35"/>
    </row>
    <row r="132" spans="1:47" s="11" customFormat="1" ht="18" customHeight="1">
      <c r="A132" s="1">
        <v>127</v>
      </c>
      <c r="B132" s="1">
        <v>62193</v>
      </c>
      <c r="C132" s="48" t="s">
        <v>1699</v>
      </c>
      <c r="D132" s="1" t="s">
        <v>44</v>
      </c>
      <c r="E132" s="6" t="s">
        <v>12</v>
      </c>
      <c r="F132" s="47" t="s">
        <v>15</v>
      </c>
      <c r="G132" s="47">
        <f t="shared" si="1"/>
        <v>10</v>
      </c>
      <c r="H132" s="30"/>
      <c r="I132" s="50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>
        <v>10</v>
      </c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50"/>
      <c r="AL132" s="50"/>
      <c r="AM132" s="50"/>
      <c r="AN132" s="50"/>
      <c r="AO132" s="50"/>
      <c r="AP132" s="50"/>
      <c r="AQ132" s="50"/>
      <c r="AR132" s="50"/>
      <c r="AS132" s="50"/>
      <c r="AT132" s="50"/>
      <c r="AU132" s="35"/>
    </row>
    <row r="133" spans="1:47" s="11" customFormat="1" ht="18" customHeight="1">
      <c r="A133" s="1">
        <v>127</v>
      </c>
      <c r="B133" s="1">
        <v>698</v>
      </c>
      <c r="C133" s="48" t="s">
        <v>1886</v>
      </c>
      <c r="D133" s="1" t="s">
        <v>44</v>
      </c>
      <c r="E133" s="6" t="s">
        <v>12</v>
      </c>
      <c r="F133" s="47" t="s">
        <v>606</v>
      </c>
      <c r="G133" s="47">
        <f t="shared" ref="G133:G196" si="2">SUM(I133:AT133)</f>
        <v>10</v>
      </c>
      <c r="H133" s="30"/>
      <c r="I133" s="50"/>
      <c r="J133" s="50"/>
      <c r="K133" s="50"/>
      <c r="L133" s="50"/>
      <c r="M133" s="50"/>
      <c r="N133" s="50"/>
      <c r="O133" s="50"/>
      <c r="P133" s="50"/>
      <c r="Q133" s="50"/>
      <c r="R133" s="50">
        <v>10</v>
      </c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35"/>
    </row>
    <row r="134" spans="1:47" s="11" customFormat="1" ht="18" customHeight="1">
      <c r="A134" s="1">
        <v>127</v>
      </c>
      <c r="B134" s="1">
        <v>21618</v>
      </c>
      <c r="C134" s="48" t="s">
        <v>2089</v>
      </c>
      <c r="D134" s="1" t="s">
        <v>44</v>
      </c>
      <c r="E134" s="6" t="s">
        <v>12</v>
      </c>
      <c r="F134" s="47" t="s">
        <v>1515</v>
      </c>
      <c r="G134" s="47">
        <f t="shared" si="2"/>
        <v>10</v>
      </c>
      <c r="H134" s="30"/>
      <c r="I134" s="50"/>
      <c r="J134" s="50"/>
      <c r="K134" s="50"/>
      <c r="L134" s="50"/>
      <c r="M134" s="50"/>
      <c r="N134" s="50"/>
      <c r="O134" s="50"/>
      <c r="P134" s="50">
        <v>10</v>
      </c>
      <c r="Q134" s="50"/>
      <c r="R134" s="50"/>
      <c r="S134" s="50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50"/>
      <c r="AL134" s="50"/>
      <c r="AM134" s="50"/>
      <c r="AN134" s="50"/>
      <c r="AO134" s="50"/>
      <c r="AP134" s="50"/>
      <c r="AQ134" s="50"/>
      <c r="AR134" s="50"/>
      <c r="AS134" s="50"/>
      <c r="AT134" s="50"/>
      <c r="AU134" s="35"/>
    </row>
    <row r="135" spans="1:47" s="11" customFormat="1" ht="18" customHeight="1">
      <c r="A135" s="1">
        <v>127</v>
      </c>
      <c r="B135" s="1">
        <v>19118</v>
      </c>
      <c r="C135" s="48" t="s">
        <v>2175</v>
      </c>
      <c r="D135" s="1" t="s">
        <v>44</v>
      </c>
      <c r="E135" s="6" t="s">
        <v>12</v>
      </c>
      <c r="F135" s="47" t="s">
        <v>13</v>
      </c>
      <c r="G135" s="47">
        <f t="shared" si="2"/>
        <v>10</v>
      </c>
      <c r="H135" s="30"/>
      <c r="I135" s="50"/>
      <c r="J135" s="50"/>
      <c r="K135" s="50"/>
      <c r="L135" s="50"/>
      <c r="M135" s="50">
        <v>10</v>
      </c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35"/>
    </row>
    <row r="136" spans="1:47" s="11" customFormat="1" ht="18" customHeight="1">
      <c r="A136" s="1">
        <v>127</v>
      </c>
      <c r="B136" s="1">
        <v>13891</v>
      </c>
      <c r="C136" s="48" t="s">
        <v>1891</v>
      </c>
      <c r="D136" s="1" t="s">
        <v>44</v>
      </c>
      <c r="E136" s="6" t="s">
        <v>12</v>
      </c>
      <c r="F136" s="47" t="s">
        <v>239</v>
      </c>
      <c r="G136" s="47">
        <f t="shared" si="2"/>
        <v>10</v>
      </c>
      <c r="H136" s="30"/>
      <c r="I136" s="50">
        <v>9</v>
      </c>
      <c r="J136" s="50"/>
      <c r="K136" s="50"/>
      <c r="L136" s="50"/>
      <c r="M136" s="50"/>
      <c r="N136" s="50"/>
      <c r="O136" s="50"/>
      <c r="P136" s="50"/>
      <c r="Q136" s="50"/>
      <c r="R136" s="50">
        <v>1</v>
      </c>
      <c r="S136" s="50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50"/>
      <c r="AL136" s="50"/>
      <c r="AM136" s="50"/>
      <c r="AN136" s="50"/>
      <c r="AO136" s="50"/>
      <c r="AP136" s="50"/>
      <c r="AQ136" s="50"/>
      <c r="AR136" s="50"/>
      <c r="AS136" s="50"/>
      <c r="AT136" s="50"/>
      <c r="AU136" s="35"/>
    </row>
    <row r="137" spans="1:47" s="11" customFormat="1" ht="18" customHeight="1">
      <c r="A137" s="1">
        <v>127</v>
      </c>
      <c r="B137" s="1">
        <v>52316</v>
      </c>
      <c r="C137" s="48" t="s">
        <v>2345</v>
      </c>
      <c r="D137" s="1" t="s">
        <v>44</v>
      </c>
      <c r="E137" s="6" t="s">
        <v>12</v>
      </c>
      <c r="F137" s="47" t="s">
        <v>14</v>
      </c>
      <c r="G137" s="47">
        <f t="shared" si="2"/>
        <v>10</v>
      </c>
      <c r="H137" s="30"/>
      <c r="I137" s="50">
        <v>10</v>
      </c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50"/>
      <c r="AL137" s="50"/>
      <c r="AM137" s="50"/>
      <c r="AN137" s="50"/>
      <c r="AO137" s="50"/>
      <c r="AP137" s="50"/>
      <c r="AQ137" s="50"/>
      <c r="AR137" s="50"/>
      <c r="AS137" s="50"/>
      <c r="AT137" s="50"/>
      <c r="AU137" s="35"/>
    </row>
    <row r="138" spans="1:47" s="11" customFormat="1" ht="18" customHeight="1">
      <c r="A138" s="1">
        <v>127</v>
      </c>
      <c r="B138" s="1">
        <v>40568</v>
      </c>
      <c r="C138" s="48" t="s">
        <v>2519</v>
      </c>
      <c r="D138" s="1" t="s">
        <v>44</v>
      </c>
      <c r="E138" s="6" t="s">
        <v>2502</v>
      </c>
      <c r="F138" s="47" t="s">
        <v>1825</v>
      </c>
      <c r="G138" s="47">
        <f t="shared" si="2"/>
        <v>10</v>
      </c>
      <c r="H138" s="30"/>
      <c r="I138" s="50">
        <v>10</v>
      </c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50"/>
      <c r="AL138" s="50"/>
      <c r="AM138" s="50"/>
      <c r="AN138" s="50"/>
      <c r="AO138" s="50"/>
      <c r="AP138" s="50"/>
      <c r="AQ138" s="50"/>
      <c r="AR138" s="50"/>
      <c r="AS138" s="50"/>
      <c r="AT138" s="50"/>
      <c r="AU138" s="35"/>
    </row>
    <row r="139" spans="1:47" s="11" customFormat="1" ht="18" customHeight="1">
      <c r="A139" s="1">
        <v>127</v>
      </c>
      <c r="B139" s="1">
        <v>14490</v>
      </c>
      <c r="C139" s="48" t="s">
        <v>2687</v>
      </c>
      <c r="D139" s="1" t="s">
        <v>44</v>
      </c>
      <c r="E139" s="6" t="s">
        <v>12</v>
      </c>
      <c r="F139" s="47" t="s">
        <v>698</v>
      </c>
      <c r="G139" s="47">
        <f t="shared" si="2"/>
        <v>10</v>
      </c>
      <c r="H139" s="30"/>
      <c r="I139" s="50">
        <v>10</v>
      </c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50"/>
      <c r="AL139" s="50"/>
      <c r="AM139" s="50"/>
      <c r="AN139" s="50"/>
      <c r="AO139" s="50"/>
      <c r="AP139" s="50"/>
      <c r="AQ139" s="50"/>
      <c r="AR139" s="50"/>
      <c r="AS139" s="50"/>
      <c r="AT139" s="50"/>
      <c r="AU139" s="35"/>
    </row>
    <row r="140" spans="1:47" s="11" customFormat="1" ht="18" customHeight="1">
      <c r="A140" s="1">
        <v>127</v>
      </c>
      <c r="B140" s="1">
        <v>12558</v>
      </c>
      <c r="C140" s="48" t="s">
        <v>2737</v>
      </c>
      <c r="D140" s="1" t="s">
        <v>44</v>
      </c>
      <c r="E140" s="6" t="s">
        <v>1835</v>
      </c>
      <c r="F140" s="47" t="s">
        <v>1541</v>
      </c>
      <c r="G140" s="47">
        <f t="shared" si="2"/>
        <v>10</v>
      </c>
      <c r="H140" s="30"/>
      <c r="I140" s="50">
        <v>10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35"/>
    </row>
    <row r="141" spans="1:47" s="11" customFormat="1" ht="18" customHeight="1">
      <c r="A141" s="1">
        <v>137</v>
      </c>
      <c r="B141" s="1">
        <v>5087</v>
      </c>
      <c r="C141" s="48" t="s">
        <v>803</v>
      </c>
      <c r="D141" s="1" t="s">
        <v>44</v>
      </c>
      <c r="E141" s="6" t="s">
        <v>12</v>
      </c>
      <c r="F141" s="47" t="s">
        <v>437</v>
      </c>
      <c r="G141" s="47">
        <f t="shared" si="2"/>
        <v>9</v>
      </c>
      <c r="H141" s="3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>
        <v>6</v>
      </c>
      <c r="AI141" s="50"/>
      <c r="AJ141" s="50">
        <v>3</v>
      </c>
      <c r="AK141" s="50"/>
      <c r="AL141" s="50"/>
      <c r="AM141" s="50"/>
      <c r="AN141" s="50"/>
      <c r="AO141" s="50"/>
      <c r="AP141" s="50"/>
      <c r="AQ141" s="50"/>
      <c r="AR141" s="50"/>
      <c r="AS141" s="50"/>
      <c r="AT141" s="50"/>
      <c r="AU141" s="35"/>
    </row>
    <row r="142" spans="1:47" s="11" customFormat="1" ht="18" customHeight="1">
      <c r="A142" s="1">
        <v>137</v>
      </c>
      <c r="B142" s="1">
        <v>29892</v>
      </c>
      <c r="C142" s="48" t="s">
        <v>954</v>
      </c>
      <c r="D142" s="1" t="s">
        <v>44</v>
      </c>
      <c r="E142" s="6" t="s">
        <v>920</v>
      </c>
      <c r="F142" s="47" t="s">
        <v>11</v>
      </c>
      <c r="G142" s="47">
        <f t="shared" si="2"/>
        <v>9</v>
      </c>
      <c r="H142" s="30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  <c r="W142" s="50"/>
      <c r="X142" s="50"/>
      <c r="Y142" s="50"/>
      <c r="Z142" s="50">
        <v>2</v>
      </c>
      <c r="AA142" s="50"/>
      <c r="AB142" s="50"/>
      <c r="AC142" s="50"/>
      <c r="AD142" s="50"/>
      <c r="AE142" s="50"/>
      <c r="AF142" s="50">
        <v>7</v>
      </c>
      <c r="AG142" s="50"/>
      <c r="AH142" s="50"/>
      <c r="AI142" s="50"/>
      <c r="AJ142" s="50"/>
      <c r="AK142" s="50"/>
      <c r="AL142" s="50"/>
      <c r="AM142" s="50"/>
      <c r="AN142" s="50"/>
      <c r="AO142" s="50"/>
      <c r="AP142" s="50"/>
      <c r="AQ142" s="50"/>
      <c r="AR142" s="50"/>
      <c r="AS142" s="50"/>
      <c r="AT142" s="50"/>
      <c r="AU142" s="35"/>
    </row>
    <row r="143" spans="1:47" s="11" customFormat="1" ht="18" customHeight="1">
      <c r="A143" s="1">
        <v>137</v>
      </c>
      <c r="B143" s="1">
        <v>54129</v>
      </c>
      <c r="C143" s="48" t="s">
        <v>1434</v>
      </c>
      <c r="D143" s="1" t="s">
        <v>44</v>
      </c>
      <c r="E143" s="6" t="s">
        <v>12</v>
      </c>
      <c r="F143" s="47" t="s">
        <v>14</v>
      </c>
      <c r="G143" s="47">
        <f t="shared" si="2"/>
        <v>9</v>
      </c>
      <c r="H143" s="30"/>
      <c r="I143" s="50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  <c r="X143" s="50"/>
      <c r="Y143" s="50"/>
      <c r="Z143" s="50">
        <v>9</v>
      </c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50"/>
      <c r="AL143" s="50"/>
      <c r="AM143" s="50"/>
      <c r="AN143" s="50"/>
      <c r="AO143" s="50"/>
      <c r="AP143" s="50"/>
      <c r="AQ143" s="50"/>
      <c r="AR143" s="50"/>
      <c r="AS143" s="50"/>
      <c r="AT143" s="50"/>
      <c r="AU143" s="35"/>
    </row>
    <row r="144" spans="1:47" s="11" customFormat="1" ht="18" customHeight="1">
      <c r="A144" s="1">
        <v>137</v>
      </c>
      <c r="B144" s="1">
        <v>23682</v>
      </c>
      <c r="C144" s="48" t="s">
        <v>1165</v>
      </c>
      <c r="D144" s="1" t="s">
        <v>44</v>
      </c>
      <c r="E144" s="6" t="s">
        <v>12</v>
      </c>
      <c r="F144" s="47" t="s">
        <v>15</v>
      </c>
      <c r="G144" s="47">
        <f t="shared" si="2"/>
        <v>9</v>
      </c>
      <c r="H144" s="3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>
        <v>9</v>
      </c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35"/>
    </row>
    <row r="145" spans="1:47" s="11" customFormat="1" ht="18" customHeight="1">
      <c r="A145" s="1">
        <v>137</v>
      </c>
      <c r="B145" s="1">
        <v>40407</v>
      </c>
      <c r="C145" s="48" t="s">
        <v>1700</v>
      </c>
      <c r="D145" s="1" t="s">
        <v>44</v>
      </c>
      <c r="E145" s="6" t="s">
        <v>12</v>
      </c>
      <c r="F145" s="47" t="s">
        <v>15</v>
      </c>
      <c r="G145" s="47">
        <f t="shared" si="2"/>
        <v>9</v>
      </c>
      <c r="H145" s="30"/>
      <c r="I145" s="50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>
        <v>9</v>
      </c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50"/>
      <c r="AL145" s="50"/>
      <c r="AM145" s="50"/>
      <c r="AN145" s="50"/>
      <c r="AO145" s="50"/>
      <c r="AP145" s="50"/>
      <c r="AQ145" s="50"/>
      <c r="AR145" s="50"/>
      <c r="AS145" s="50"/>
      <c r="AT145" s="50"/>
      <c r="AU145" s="35"/>
    </row>
    <row r="146" spans="1:47" s="11" customFormat="1" ht="18" customHeight="1">
      <c r="A146" s="1">
        <v>137</v>
      </c>
      <c r="B146" s="1">
        <v>2975</v>
      </c>
      <c r="C146" s="48" t="s">
        <v>1890</v>
      </c>
      <c r="D146" s="1" t="s">
        <v>44</v>
      </c>
      <c r="E146" s="6" t="s">
        <v>12</v>
      </c>
      <c r="F146" s="47" t="s">
        <v>1522</v>
      </c>
      <c r="G146" s="47">
        <f t="shared" si="2"/>
        <v>9</v>
      </c>
      <c r="H146" s="30"/>
      <c r="I146" s="50"/>
      <c r="J146" s="50"/>
      <c r="K146" s="50"/>
      <c r="L146" s="50"/>
      <c r="M146" s="50"/>
      <c r="N146" s="50"/>
      <c r="O146" s="50"/>
      <c r="P146" s="50">
        <v>7</v>
      </c>
      <c r="Q146" s="50"/>
      <c r="R146" s="50">
        <v>2</v>
      </c>
      <c r="S146" s="50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50"/>
      <c r="AL146" s="50"/>
      <c r="AM146" s="50"/>
      <c r="AN146" s="50"/>
      <c r="AO146" s="50"/>
      <c r="AP146" s="50"/>
      <c r="AQ146" s="50"/>
      <c r="AR146" s="50"/>
      <c r="AS146" s="50"/>
      <c r="AT146" s="50"/>
      <c r="AU146" s="35"/>
    </row>
    <row r="147" spans="1:47" s="11" customFormat="1" ht="18" customHeight="1">
      <c r="A147" s="1">
        <v>137</v>
      </c>
      <c r="B147" s="1">
        <v>20503</v>
      </c>
      <c r="C147" s="48" t="s">
        <v>2738</v>
      </c>
      <c r="D147" s="1" t="s">
        <v>44</v>
      </c>
      <c r="E147" s="6" t="s">
        <v>2703</v>
      </c>
      <c r="F147" s="47" t="s">
        <v>1541</v>
      </c>
      <c r="G147" s="47">
        <f t="shared" si="2"/>
        <v>9</v>
      </c>
      <c r="H147" s="30"/>
      <c r="I147" s="50">
        <v>9</v>
      </c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50"/>
      <c r="AK147" s="50"/>
      <c r="AL147" s="50"/>
      <c r="AM147" s="50"/>
      <c r="AN147" s="50"/>
      <c r="AO147" s="50"/>
      <c r="AP147" s="50"/>
      <c r="AQ147" s="50"/>
      <c r="AR147" s="50"/>
      <c r="AS147" s="50"/>
      <c r="AT147" s="50"/>
      <c r="AU147" s="35"/>
    </row>
    <row r="148" spans="1:47" s="11" customFormat="1" ht="18" customHeight="1">
      <c r="A148" s="1">
        <v>137</v>
      </c>
      <c r="B148" s="1">
        <v>45815</v>
      </c>
      <c r="C148" s="48" t="s">
        <v>877</v>
      </c>
      <c r="D148" s="1" t="s">
        <v>44</v>
      </c>
      <c r="E148" s="6" t="s">
        <v>12</v>
      </c>
      <c r="F148" s="47" t="s">
        <v>437</v>
      </c>
      <c r="G148" s="47">
        <f t="shared" si="2"/>
        <v>9</v>
      </c>
      <c r="H148" s="30"/>
      <c r="I148" s="50">
        <v>6</v>
      </c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  <c r="AH148" s="50">
        <v>3</v>
      </c>
      <c r="AI148" s="50"/>
      <c r="AJ148" s="50"/>
      <c r="AK148" s="50"/>
      <c r="AL148" s="50"/>
      <c r="AM148" s="50"/>
      <c r="AN148" s="50"/>
      <c r="AO148" s="50"/>
      <c r="AP148" s="50"/>
      <c r="AQ148" s="50"/>
      <c r="AR148" s="50"/>
      <c r="AS148" s="50"/>
      <c r="AT148" s="50"/>
      <c r="AU148" s="35"/>
    </row>
    <row r="149" spans="1:47" s="11" customFormat="1" ht="18" customHeight="1">
      <c r="A149" s="1">
        <v>145</v>
      </c>
      <c r="B149" s="1">
        <v>43274</v>
      </c>
      <c r="C149" s="48" t="s">
        <v>1322</v>
      </c>
      <c r="D149" s="1" t="s">
        <v>44</v>
      </c>
      <c r="E149" s="6" t="s">
        <v>1311</v>
      </c>
      <c r="F149" s="47" t="s">
        <v>439</v>
      </c>
      <c r="G149" s="47">
        <f t="shared" si="2"/>
        <v>8</v>
      </c>
      <c r="H149" s="3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  <c r="Z149" s="50"/>
      <c r="AA149" s="50">
        <v>8</v>
      </c>
      <c r="AB149" s="50"/>
      <c r="AC149" s="50"/>
      <c r="AD149" s="50"/>
      <c r="AE149" s="50"/>
      <c r="AF149" s="50"/>
      <c r="AG149" s="50"/>
      <c r="AH149" s="50"/>
      <c r="AI149" s="50"/>
      <c r="AJ149" s="50"/>
      <c r="AK149" s="50"/>
      <c r="AL149" s="50"/>
      <c r="AM149" s="50"/>
      <c r="AN149" s="50"/>
      <c r="AO149" s="50"/>
      <c r="AP149" s="50"/>
      <c r="AQ149" s="50"/>
      <c r="AR149" s="50"/>
      <c r="AS149" s="50"/>
      <c r="AT149" s="50"/>
      <c r="AU149" s="35"/>
    </row>
    <row r="150" spans="1:47" s="11" customFormat="1" ht="18" customHeight="1">
      <c r="A150" s="1">
        <v>145</v>
      </c>
      <c r="B150" s="1">
        <v>28404</v>
      </c>
      <c r="C150" s="48" t="s">
        <v>1702</v>
      </c>
      <c r="D150" s="1" t="s">
        <v>44</v>
      </c>
      <c r="E150" s="6" t="s">
        <v>12</v>
      </c>
      <c r="F150" s="47" t="s">
        <v>1221</v>
      </c>
      <c r="G150" s="47">
        <f t="shared" si="2"/>
        <v>8</v>
      </c>
      <c r="H150" s="30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>
        <v>6</v>
      </c>
      <c r="U150" s="50"/>
      <c r="V150" s="50"/>
      <c r="W150" s="50"/>
      <c r="X150" s="50">
        <v>2</v>
      </c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35"/>
    </row>
    <row r="151" spans="1:47" s="11" customFormat="1" ht="18" customHeight="1">
      <c r="A151" s="1">
        <v>145</v>
      </c>
      <c r="B151" s="1">
        <v>51352</v>
      </c>
      <c r="C151" s="48" t="s">
        <v>878</v>
      </c>
      <c r="D151" s="1" t="s">
        <v>44</v>
      </c>
      <c r="E151" s="6" t="s">
        <v>12</v>
      </c>
      <c r="F151" s="47" t="s">
        <v>698</v>
      </c>
      <c r="G151" s="47">
        <f t="shared" si="2"/>
        <v>8</v>
      </c>
      <c r="H151" s="30"/>
      <c r="I151" s="50"/>
      <c r="J151" s="50"/>
      <c r="K151" s="50"/>
      <c r="L151" s="50"/>
      <c r="M151" s="50"/>
      <c r="N151" s="50"/>
      <c r="O151" s="50">
        <v>6</v>
      </c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>
        <v>2</v>
      </c>
      <c r="AI151" s="50"/>
      <c r="AJ151" s="50"/>
      <c r="AK151" s="50"/>
      <c r="AL151" s="50"/>
      <c r="AM151" s="50"/>
      <c r="AN151" s="50"/>
      <c r="AO151" s="50"/>
      <c r="AP151" s="50"/>
      <c r="AQ151" s="50"/>
      <c r="AR151" s="50"/>
      <c r="AS151" s="50"/>
      <c r="AT151" s="50"/>
      <c r="AU151" s="35"/>
    </row>
    <row r="152" spans="1:47" s="11" customFormat="1" ht="18" customHeight="1">
      <c r="A152" s="1">
        <v>145</v>
      </c>
      <c r="B152" s="1">
        <v>47899</v>
      </c>
      <c r="C152" s="48" t="s">
        <v>2306</v>
      </c>
      <c r="D152" s="1" t="s">
        <v>44</v>
      </c>
      <c r="E152" s="6" t="s">
        <v>12</v>
      </c>
      <c r="F152" s="47" t="s">
        <v>255</v>
      </c>
      <c r="G152" s="47">
        <f t="shared" si="2"/>
        <v>8</v>
      </c>
      <c r="H152" s="30"/>
      <c r="I152" s="50">
        <v>8</v>
      </c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/>
      <c r="AI152" s="50"/>
      <c r="AJ152" s="50"/>
      <c r="AK152" s="50"/>
      <c r="AL152" s="50"/>
      <c r="AM152" s="50"/>
      <c r="AN152" s="50"/>
      <c r="AO152" s="50"/>
      <c r="AP152" s="50"/>
      <c r="AQ152" s="50"/>
      <c r="AR152" s="50"/>
      <c r="AS152" s="50"/>
      <c r="AT152" s="50"/>
      <c r="AU152" s="35"/>
    </row>
    <row r="153" spans="1:47" s="11" customFormat="1" ht="18" customHeight="1">
      <c r="A153" s="1">
        <v>145</v>
      </c>
      <c r="B153" s="1">
        <v>27617</v>
      </c>
      <c r="C153" s="48" t="s">
        <v>2346</v>
      </c>
      <c r="D153" s="1" t="s">
        <v>44</v>
      </c>
      <c r="E153" s="6" t="s">
        <v>12</v>
      </c>
      <c r="F153" s="47" t="s">
        <v>14</v>
      </c>
      <c r="G153" s="47">
        <f t="shared" si="2"/>
        <v>8</v>
      </c>
      <c r="H153" s="30"/>
      <c r="I153" s="50">
        <v>8</v>
      </c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50"/>
      <c r="AL153" s="50"/>
      <c r="AM153" s="50"/>
      <c r="AN153" s="50"/>
      <c r="AO153" s="50"/>
      <c r="AP153" s="50"/>
      <c r="AQ153" s="50"/>
      <c r="AR153" s="50"/>
      <c r="AS153" s="50"/>
      <c r="AT153" s="50"/>
      <c r="AU153" s="35"/>
    </row>
    <row r="154" spans="1:47" s="11" customFormat="1" ht="18" customHeight="1">
      <c r="A154" s="1">
        <v>145</v>
      </c>
      <c r="B154" s="1">
        <v>3437</v>
      </c>
      <c r="C154" s="48" t="s">
        <v>2521</v>
      </c>
      <c r="D154" s="1" t="s">
        <v>44</v>
      </c>
      <c r="E154" s="6" t="s">
        <v>2490</v>
      </c>
      <c r="F154" s="47" t="s">
        <v>1825</v>
      </c>
      <c r="G154" s="47">
        <f t="shared" si="2"/>
        <v>8</v>
      </c>
      <c r="H154" s="30"/>
      <c r="I154" s="50">
        <v>8</v>
      </c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50"/>
      <c r="AL154" s="50"/>
      <c r="AM154" s="50"/>
      <c r="AN154" s="50"/>
      <c r="AO154" s="50"/>
      <c r="AP154" s="50"/>
      <c r="AQ154" s="50"/>
      <c r="AR154" s="50"/>
      <c r="AS154" s="50"/>
      <c r="AT154" s="50"/>
      <c r="AU154" s="35"/>
    </row>
    <row r="155" spans="1:47" s="11" customFormat="1" ht="18" customHeight="1">
      <c r="A155" s="1">
        <v>145</v>
      </c>
      <c r="B155" s="1">
        <v>37955</v>
      </c>
      <c r="C155" s="48" t="s">
        <v>2587</v>
      </c>
      <c r="D155" s="1" t="s">
        <v>44</v>
      </c>
      <c r="E155" s="6" t="s">
        <v>12</v>
      </c>
      <c r="F155" s="47" t="s">
        <v>239</v>
      </c>
      <c r="G155" s="47">
        <f t="shared" si="2"/>
        <v>8</v>
      </c>
      <c r="H155" s="30"/>
      <c r="I155" s="50">
        <v>8</v>
      </c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50"/>
      <c r="AL155" s="50"/>
      <c r="AM155" s="50"/>
      <c r="AN155" s="50"/>
      <c r="AO155" s="50"/>
      <c r="AP155" s="50"/>
      <c r="AQ155" s="50"/>
      <c r="AR155" s="50"/>
      <c r="AS155" s="50"/>
      <c r="AT155" s="50"/>
      <c r="AU155" s="35"/>
    </row>
    <row r="156" spans="1:47" s="11" customFormat="1" ht="18" customHeight="1">
      <c r="A156" s="1">
        <v>145</v>
      </c>
      <c r="B156" s="1">
        <v>41812</v>
      </c>
      <c r="C156" s="48" t="s">
        <v>2688</v>
      </c>
      <c r="D156" s="1" t="s">
        <v>44</v>
      </c>
      <c r="E156" s="6" t="s">
        <v>12</v>
      </c>
      <c r="F156" s="47" t="s">
        <v>698</v>
      </c>
      <c r="G156" s="47">
        <f t="shared" si="2"/>
        <v>8</v>
      </c>
      <c r="H156" s="30"/>
      <c r="I156" s="50">
        <v>8</v>
      </c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50"/>
      <c r="AL156" s="50"/>
      <c r="AM156" s="50"/>
      <c r="AN156" s="50"/>
      <c r="AO156" s="50"/>
      <c r="AP156" s="50"/>
      <c r="AQ156" s="50"/>
      <c r="AR156" s="50"/>
      <c r="AS156" s="50"/>
      <c r="AT156" s="50"/>
      <c r="AU156" s="35"/>
    </row>
    <row r="157" spans="1:47" s="11" customFormat="1" ht="18" customHeight="1">
      <c r="A157" s="1">
        <v>145</v>
      </c>
      <c r="B157" s="1">
        <v>50841</v>
      </c>
      <c r="C157" s="48" t="s">
        <v>2739</v>
      </c>
      <c r="D157" s="1" t="s">
        <v>44</v>
      </c>
      <c r="E157" s="6" t="s">
        <v>1835</v>
      </c>
      <c r="F157" s="47" t="s">
        <v>1541</v>
      </c>
      <c r="G157" s="47">
        <f t="shared" si="2"/>
        <v>8</v>
      </c>
      <c r="H157" s="30"/>
      <c r="I157" s="50">
        <v>8</v>
      </c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35"/>
    </row>
    <row r="158" spans="1:47" s="11" customFormat="1" ht="18" customHeight="1">
      <c r="A158" s="1">
        <v>154</v>
      </c>
      <c r="B158" s="1">
        <v>49774</v>
      </c>
      <c r="C158" s="48" t="s">
        <v>801</v>
      </c>
      <c r="D158" s="1" t="s">
        <v>44</v>
      </c>
      <c r="E158" s="6" t="s">
        <v>12</v>
      </c>
      <c r="F158" s="47" t="s">
        <v>606</v>
      </c>
      <c r="G158" s="47">
        <f t="shared" si="2"/>
        <v>7</v>
      </c>
      <c r="H158" s="3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0"/>
      <c r="AH158" s="50"/>
      <c r="AI158" s="50"/>
      <c r="AJ158" s="50">
        <v>7</v>
      </c>
      <c r="AK158" s="50"/>
      <c r="AL158" s="50"/>
      <c r="AM158" s="50"/>
      <c r="AN158" s="50"/>
      <c r="AO158" s="50"/>
      <c r="AP158" s="50"/>
      <c r="AQ158" s="50"/>
      <c r="AR158" s="50"/>
      <c r="AS158" s="50"/>
      <c r="AT158" s="50"/>
      <c r="AU158" s="35"/>
    </row>
    <row r="159" spans="1:47" s="11" customFormat="1" ht="18" customHeight="1">
      <c r="A159" s="1">
        <v>154</v>
      </c>
      <c r="B159" s="1">
        <v>38544</v>
      </c>
      <c r="C159" s="48" t="s">
        <v>1309</v>
      </c>
      <c r="D159" s="1" t="s">
        <v>44</v>
      </c>
      <c r="E159" s="6" t="s">
        <v>1311</v>
      </c>
      <c r="F159" s="47" t="s">
        <v>439</v>
      </c>
      <c r="G159" s="47">
        <f t="shared" si="2"/>
        <v>7</v>
      </c>
      <c r="H159" s="3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>
        <v>7</v>
      </c>
      <c r="AB159" s="50"/>
      <c r="AC159" s="50"/>
      <c r="AD159" s="50"/>
      <c r="AE159" s="50"/>
      <c r="AF159" s="50"/>
      <c r="AG159" s="50"/>
      <c r="AH159" s="50"/>
      <c r="AI159" s="50"/>
      <c r="AJ159" s="50"/>
      <c r="AK159" s="50"/>
      <c r="AL159" s="50"/>
      <c r="AM159" s="50"/>
      <c r="AN159" s="50"/>
      <c r="AO159" s="50"/>
      <c r="AP159" s="50"/>
      <c r="AQ159" s="50"/>
      <c r="AR159" s="50"/>
      <c r="AS159" s="50"/>
      <c r="AT159" s="50"/>
      <c r="AU159" s="35"/>
    </row>
    <row r="160" spans="1:47" s="11" customFormat="1" ht="18" customHeight="1">
      <c r="A160" s="1">
        <v>154</v>
      </c>
      <c r="B160" s="1">
        <v>37693</v>
      </c>
      <c r="C160" s="48" t="s">
        <v>1701</v>
      </c>
      <c r="D160" s="1" t="s">
        <v>44</v>
      </c>
      <c r="E160" s="6" t="s">
        <v>12</v>
      </c>
      <c r="F160" s="47" t="s">
        <v>15</v>
      </c>
      <c r="G160" s="47">
        <f t="shared" si="2"/>
        <v>7</v>
      </c>
      <c r="H160" s="3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>
        <v>7</v>
      </c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35"/>
    </row>
    <row r="161" spans="1:47" s="11" customFormat="1" ht="18" customHeight="1">
      <c r="A161" s="1">
        <v>154</v>
      </c>
      <c r="B161" s="1">
        <v>34700</v>
      </c>
      <c r="C161" s="48" t="s">
        <v>1795</v>
      </c>
      <c r="D161" s="1" t="s">
        <v>44</v>
      </c>
      <c r="E161" s="6" t="s">
        <v>1642</v>
      </c>
      <c r="F161" s="47" t="s">
        <v>1221</v>
      </c>
      <c r="G161" s="47">
        <f t="shared" si="2"/>
        <v>7</v>
      </c>
      <c r="H161" s="3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>
        <v>7</v>
      </c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50"/>
      <c r="AL161" s="50"/>
      <c r="AM161" s="50"/>
      <c r="AN161" s="50"/>
      <c r="AO161" s="50"/>
      <c r="AP161" s="50"/>
      <c r="AQ161" s="50"/>
      <c r="AR161" s="50"/>
      <c r="AS161" s="50"/>
      <c r="AT161" s="50"/>
      <c r="AU161" s="35"/>
    </row>
    <row r="162" spans="1:47" s="11" customFormat="1" ht="18" customHeight="1">
      <c r="A162" s="1">
        <v>154</v>
      </c>
      <c r="B162" s="1">
        <v>34032</v>
      </c>
      <c r="C162" s="48" t="s">
        <v>2307</v>
      </c>
      <c r="D162" s="1" t="s">
        <v>44</v>
      </c>
      <c r="E162" s="6" t="s">
        <v>12</v>
      </c>
      <c r="F162" s="47" t="s">
        <v>255</v>
      </c>
      <c r="G162" s="47">
        <f t="shared" si="2"/>
        <v>7</v>
      </c>
      <c r="H162" s="30"/>
      <c r="I162" s="50">
        <v>7</v>
      </c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50"/>
      <c r="AL162" s="50"/>
      <c r="AM162" s="50"/>
      <c r="AN162" s="50"/>
      <c r="AO162" s="50"/>
      <c r="AP162" s="50"/>
      <c r="AQ162" s="50"/>
      <c r="AR162" s="50"/>
      <c r="AS162" s="50"/>
      <c r="AT162" s="50"/>
      <c r="AU162" s="35"/>
    </row>
    <row r="163" spans="1:47" s="11" customFormat="1" ht="18" customHeight="1">
      <c r="A163" s="1">
        <v>154</v>
      </c>
      <c r="B163" s="1">
        <v>4380</v>
      </c>
      <c r="C163" s="48" t="s">
        <v>2421</v>
      </c>
      <c r="D163" s="1" t="s">
        <v>44</v>
      </c>
      <c r="E163" s="6" t="s">
        <v>12</v>
      </c>
      <c r="F163" s="47" t="s">
        <v>1267</v>
      </c>
      <c r="G163" s="47">
        <f t="shared" si="2"/>
        <v>7</v>
      </c>
      <c r="H163" s="30"/>
      <c r="I163" s="50">
        <v>7</v>
      </c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50"/>
      <c r="AL163" s="50"/>
      <c r="AM163" s="50"/>
      <c r="AN163" s="50"/>
      <c r="AO163" s="50"/>
      <c r="AP163" s="50"/>
      <c r="AQ163" s="50"/>
      <c r="AR163" s="50"/>
      <c r="AS163" s="50"/>
      <c r="AT163" s="50"/>
      <c r="AU163" s="35"/>
    </row>
    <row r="164" spans="1:47" s="11" customFormat="1" ht="18" customHeight="1">
      <c r="A164" s="1">
        <v>154</v>
      </c>
      <c r="B164" s="1">
        <v>10392</v>
      </c>
      <c r="C164" s="48" t="s">
        <v>2588</v>
      </c>
      <c r="D164" s="1" t="s">
        <v>44</v>
      </c>
      <c r="E164" s="6" t="s">
        <v>12</v>
      </c>
      <c r="F164" s="47" t="s">
        <v>239</v>
      </c>
      <c r="G164" s="47">
        <f t="shared" si="2"/>
        <v>7</v>
      </c>
      <c r="H164" s="30"/>
      <c r="I164" s="50">
        <v>7</v>
      </c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50"/>
      <c r="AL164" s="50"/>
      <c r="AM164" s="50"/>
      <c r="AN164" s="50"/>
      <c r="AO164" s="50"/>
      <c r="AP164" s="50"/>
      <c r="AQ164" s="50"/>
      <c r="AR164" s="50"/>
      <c r="AS164" s="50"/>
      <c r="AT164" s="50"/>
      <c r="AU164" s="35"/>
    </row>
    <row r="165" spans="1:47" s="11" customFormat="1" ht="18" customHeight="1">
      <c r="A165" s="1">
        <v>154</v>
      </c>
      <c r="B165" s="1">
        <v>4431</v>
      </c>
      <c r="C165" s="48" t="s">
        <v>2655</v>
      </c>
      <c r="D165" s="1" t="s">
        <v>44</v>
      </c>
      <c r="E165" s="6" t="s">
        <v>12</v>
      </c>
      <c r="F165" s="47" t="s">
        <v>8</v>
      </c>
      <c r="G165" s="47">
        <f t="shared" si="2"/>
        <v>7</v>
      </c>
      <c r="H165" s="30"/>
      <c r="I165" s="50">
        <v>7</v>
      </c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50"/>
      <c r="AK165" s="50"/>
      <c r="AL165" s="50"/>
      <c r="AM165" s="50"/>
      <c r="AN165" s="50"/>
      <c r="AO165" s="50"/>
      <c r="AP165" s="50"/>
      <c r="AQ165" s="50"/>
      <c r="AR165" s="50"/>
      <c r="AS165" s="50"/>
      <c r="AT165" s="50"/>
      <c r="AU165" s="35"/>
    </row>
    <row r="166" spans="1:47" s="11" customFormat="1" ht="18" customHeight="1">
      <c r="A166" s="1">
        <v>154</v>
      </c>
      <c r="B166" s="1">
        <v>59948</v>
      </c>
      <c r="C166" s="48" t="s">
        <v>2689</v>
      </c>
      <c r="D166" s="1" t="s">
        <v>44</v>
      </c>
      <c r="E166" s="6" t="s">
        <v>732</v>
      </c>
      <c r="F166" s="47" t="s">
        <v>698</v>
      </c>
      <c r="G166" s="47">
        <f t="shared" si="2"/>
        <v>7</v>
      </c>
      <c r="H166" s="30"/>
      <c r="I166" s="50">
        <v>7</v>
      </c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/>
      <c r="AH166" s="50"/>
      <c r="AI166" s="50"/>
      <c r="AJ166" s="50"/>
      <c r="AK166" s="50"/>
      <c r="AL166" s="50"/>
      <c r="AM166" s="50"/>
      <c r="AN166" s="50"/>
      <c r="AO166" s="50"/>
      <c r="AP166" s="50"/>
      <c r="AQ166" s="50"/>
      <c r="AR166" s="50"/>
      <c r="AS166" s="50"/>
      <c r="AT166" s="50"/>
      <c r="AU166" s="35"/>
    </row>
    <row r="167" spans="1:47" s="11" customFormat="1" ht="18" customHeight="1">
      <c r="A167" s="1">
        <v>154</v>
      </c>
      <c r="B167" s="1">
        <v>39289</v>
      </c>
      <c r="C167" s="48" t="s">
        <v>2740</v>
      </c>
      <c r="D167" s="1" t="s">
        <v>44</v>
      </c>
      <c r="E167" s="6" t="s">
        <v>2703</v>
      </c>
      <c r="F167" s="47" t="s">
        <v>1541</v>
      </c>
      <c r="G167" s="47">
        <f t="shared" si="2"/>
        <v>7</v>
      </c>
      <c r="H167" s="30"/>
      <c r="I167" s="50">
        <v>7</v>
      </c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50"/>
      <c r="AL167" s="50"/>
      <c r="AM167" s="50"/>
      <c r="AN167" s="50"/>
      <c r="AO167" s="50"/>
      <c r="AP167" s="50"/>
      <c r="AQ167" s="50"/>
      <c r="AR167" s="50"/>
      <c r="AS167" s="50"/>
      <c r="AT167" s="50"/>
      <c r="AU167" s="35"/>
    </row>
    <row r="168" spans="1:47" s="11" customFormat="1" ht="18" customHeight="1">
      <c r="A168" s="1">
        <v>154</v>
      </c>
      <c r="B168" s="1">
        <v>1096</v>
      </c>
      <c r="C168" s="48" t="s">
        <v>2917</v>
      </c>
      <c r="D168" s="1" t="s">
        <v>44</v>
      </c>
      <c r="E168" s="6" t="s">
        <v>12</v>
      </c>
      <c r="F168" s="47" t="s">
        <v>17</v>
      </c>
      <c r="G168" s="47">
        <f t="shared" si="2"/>
        <v>7</v>
      </c>
      <c r="H168" s="30"/>
      <c r="I168" s="50">
        <v>7</v>
      </c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50"/>
      <c r="AL168" s="50"/>
      <c r="AM168" s="50"/>
      <c r="AN168" s="50"/>
      <c r="AO168" s="50"/>
      <c r="AP168" s="50"/>
      <c r="AQ168" s="50"/>
      <c r="AR168" s="50"/>
      <c r="AS168" s="50"/>
      <c r="AT168" s="50"/>
      <c r="AU168" s="35"/>
    </row>
    <row r="169" spans="1:47" s="11" customFormat="1" ht="18" customHeight="1">
      <c r="A169" s="1">
        <v>165</v>
      </c>
      <c r="B169" s="1">
        <v>30494</v>
      </c>
      <c r="C169" s="48" t="s">
        <v>645</v>
      </c>
      <c r="D169" s="1" t="s">
        <v>44</v>
      </c>
      <c r="E169" s="6" t="s">
        <v>12</v>
      </c>
      <c r="F169" s="47" t="s">
        <v>437</v>
      </c>
      <c r="G169" s="47">
        <f t="shared" si="2"/>
        <v>6</v>
      </c>
      <c r="H169" s="3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50"/>
      <c r="AL169" s="50"/>
      <c r="AM169" s="50"/>
      <c r="AN169" s="50"/>
      <c r="AO169" s="50">
        <v>6</v>
      </c>
      <c r="AP169" s="50"/>
      <c r="AQ169" s="50"/>
      <c r="AR169" s="50"/>
      <c r="AS169" s="50"/>
      <c r="AT169" s="50"/>
      <c r="AU169" s="35"/>
    </row>
    <row r="170" spans="1:47" s="11" customFormat="1" ht="18" customHeight="1">
      <c r="A170" s="1">
        <v>165</v>
      </c>
      <c r="B170" s="1">
        <v>568</v>
      </c>
      <c r="C170" s="48" t="s">
        <v>955</v>
      </c>
      <c r="D170" s="1" t="s">
        <v>44</v>
      </c>
      <c r="E170" s="6" t="s">
        <v>12</v>
      </c>
      <c r="F170" s="47" t="s">
        <v>11</v>
      </c>
      <c r="G170" s="47">
        <f t="shared" si="2"/>
        <v>6</v>
      </c>
      <c r="H170" s="3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>
        <v>6</v>
      </c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35"/>
    </row>
    <row r="171" spans="1:47" s="11" customFormat="1" ht="18" customHeight="1">
      <c r="A171" s="1">
        <v>165</v>
      </c>
      <c r="B171" s="1">
        <v>14697</v>
      </c>
      <c r="C171" s="48" t="s">
        <v>1323</v>
      </c>
      <c r="D171" s="1" t="s">
        <v>44</v>
      </c>
      <c r="E171" s="6" t="s">
        <v>12</v>
      </c>
      <c r="F171" s="47" t="s">
        <v>439</v>
      </c>
      <c r="G171" s="47">
        <f t="shared" si="2"/>
        <v>6</v>
      </c>
      <c r="H171" s="3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  <c r="AA171" s="50">
        <v>6</v>
      </c>
      <c r="AB171" s="50"/>
      <c r="AC171" s="50"/>
      <c r="AD171" s="50"/>
      <c r="AE171" s="50"/>
      <c r="AF171" s="50"/>
      <c r="AG171" s="50"/>
      <c r="AH171" s="50"/>
      <c r="AI171" s="50"/>
      <c r="AJ171" s="50"/>
      <c r="AK171" s="50"/>
      <c r="AL171" s="50"/>
      <c r="AM171" s="50"/>
      <c r="AN171" s="50"/>
      <c r="AO171" s="50"/>
      <c r="AP171" s="50"/>
      <c r="AQ171" s="50"/>
      <c r="AR171" s="50"/>
      <c r="AS171" s="50"/>
      <c r="AT171" s="50"/>
      <c r="AU171" s="35"/>
    </row>
    <row r="172" spans="1:47" s="11" customFormat="1" ht="18" customHeight="1">
      <c r="A172" s="1">
        <v>165</v>
      </c>
      <c r="B172" s="1">
        <v>58039</v>
      </c>
      <c r="C172" s="48" t="s">
        <v>1435</v>
      </c>
      <c r="D172" s="1" t="s">
        <v>44</v>
      </c>
      <c r="E172" s="6" t="s">
        <v>1436</v>
      </c>
      <c r="F172" s="47" t="s">
        <v>11</v>
      </c>
      <c r="G172" s="47">
        <f t="shared" si="2"/>
        <v>6</v>
      </c>
      <c r="H172" s="3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/>
      <c r="Y172" s="50"/>
      <c r="Z172" s="50">
        <v>6</v>
      </c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50"/>
      <c r="AL172" s="50"/>
      <c r="AM172" s="50"/>
      <c r="AN172" s="50"/>
      <c r="AO172" s="50"/>
      <c r="AP172" s="50"/>
      <c r="AQ172" s="50"/>
      <c r="AR172" s="50"/>
      <c r="AS172" s="50"/>
      <c r="AT172" s="50"/>
      <c r="AU172" s="35"/>
    </row>
    <row r="173" spans="1:47" s="11" customFormat="1" ht="18" customHeight="1">
      <c r="A173" s="1">
        <v>165</v>
      </c>
      <c r="B173" s="1">
        <v>60972</v>
      </c>
      <c r="C173" s="48" t="s">
        <v>2090</v>
      </c>
      <c r="D173" s="1" t="s">
        <v>44</v>
      </c>
      <c r="E173" s="6" t="s">
        <v>12</v>
      </c>
      <c r="F173" s="47" t="s">
        <v>1515</v>
      </c>
      <c r="G173" s="47">
        <f t="shared" si="2"/>
        <v>6</v>
      </c>
      <c r="H173" s="30"/>
      <c r="I173" s="50"/>
      <c r="J173" s="50"/>
      <c r="K173" s="50"/>
      <c r="L173" s="50"/>
      <c r="M173" s="50"/>
      <c r="N173" s="50"/>
      <c r="O173" s="50"/>
      <c r="P173" s="50">
        <v>6</v>
      </c>
      <c r="Q173" s="50"/>
      <c r="R173" s="50"/>
      <c r="S173" s="50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50"/>
      <c r="AL173" s="50"/>
      <c r="AM173" s="50"/>
      <c r="AN173" s="50"/>
      <c r="AO173" s="50"/>
      <c r="AP173" s="50"/>
      <c r="AQ173" s="50"/>
      <c r="AR173" s="50"/>
      <c r="AS173" s="50"/>
      <c r="AT173" s="50"/>
      <c r="AU173" s="35"/>
    </row>
    <row r="174" spans="1:47" s="11" customFormat="1" ht="18" customHeight="1">
      <c r="A174" s="1">
        <v>165</v>
      </c>
      <c r="B174" s="1">
        <v>1103</v>
      </c>
      <c r="C174" s="48" t="s">
        <v>960</v>
      </c>
      <c r="D174" s="1" t="s">
        <v>44</v>
      </c>
      <c r="E174" s="6" t="s">
        <v>961</v>
      </c>
      <c r="F174" s="47" t="s">
        <v>11</v>
      </c>
      <c r="G174" s="47">
        <f t="shared" si="2"/>
        <v>6</v>
      </c>
      <c r="H174" s="30"/>
      <c r="I174" s="50">
        <v>4</v>
      </c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>
        <v>2</v>
      </c>
      <c r="AG174" s="50"/>
      <c r="AH174" s="50"/>
      <c r="AI174" s="50"/>
      <c r="AJ174" s="50"/>
      <c r="AK174" s="50"/>
      <c r="AL174" s="50"/>
      <c r="AM174" s="50"/>
      <c r="AN174" s="50"/>
      <c r="AO174" s="50"/>
      <c r="AP174" s="50"/>
      <c r="AQ174" s="50"/>
      <c r="AR174" s="50"/>
      <c r="AS174" s="50"/>
      <c r="AT174" s="50"/>
      <c r="AU174" s="35"/>
    </row>
    <row r="175" spans="1:47" s="11" customFormat="1" ht="18" customHeight="1">
      <c r="A175" s="1">
        <v>165</v>
      </c>
      <c r="B175" s="1">
        <v>47885</v>
      </c>
      <c r="C175" s="48" t="s">
        <v>2308</v>
      </c>
      <c r="D175" s="1" t="s">
        <v>44</v>
      </c>
      <c r="E175" s="6" t="s">
        <v>12</v>
      </c>
      <c r="F175" s="47" t="s">
        <v>255</v>
      </c>
      <c r="G175" s="47">
        <f t="shared" si="2"/>
        <v>6</v>
      </c>
      <c r="H175" s="30"/>
      <c r="I175" s="50">
        <v>6</v>
      </c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50"/>
      <c r="AL175" s="50"/>
      <c r="AM175" s="50"/>
      <c r="AN175" s="50"/>
      <c r="AO175" s="50"/>
      <c r="AP175" s="50"/>
      <c r="AQ175" s="50"/>
      <c r="AR175" s="50"/>
      <c r="AS175" s="50"/>
      <c r="AT175" s="50"/>
      <c r="AU175" s="35"/>
    </row>
    <row r="176" spans="1:47" s="11" customFormat="1" ht="18" customHeight="1">
      <c r="A176" s="1">
        <v>165</v>
      </c>
      <c r="B176" s="1">
        <v>52896</v>
      </c>
      <c r="C176" s="48" t="s">
        <v>2422</v>
      </c>
      <c r="D176" s="1" t="s">
        <v>44</v>
      </c>
      <c r="E176" s="6" t="s">
        <v>12</v>
      </c>
      <c r="F176" s="47" t="s">
        <v>1267</v>
      </c>
      <c r="G176" s="47">
        <f t="shared" si="2"/>
        <v>6</v>
      </c>
      <c r="H176" s="30"/>
      <c r="I176" s="50">
        <v>6</v>
      </c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0"/>
      <c r="AH176" s="50"/>
      <c r="AI176" s="50"/>
      <c r="AJ176" s="50"/>
      <c r="AK176" s="50"/>
      <c r="AL176" s="50"/>
      <c r="AM176" s="50"/>
      <c r="AN176" s="50"/>
      <c r="AO176" s="50"/>
      <c r="AP176" s="50"/>
      <c r="AQ176" s="50"/>
      <c r="AR176" s="50"/>
      <c r="AS176" s="50"/>
      <c r="AT176" s="50"/>
      <c r="AU176" s="35"/>
    </row>
    <row r="177" spans="1:47" s="11" customFormat="1" ht="18" customHeight="1">
      <c r="A177" s="1">
        <v>165</v>
      </c>
      <c r="B177" s="1">
        <v>38253</v>
      </c>
      <c r="C177" s="48" t="s">
        <v>2523</v>
      </c>
      <c r="D177" s="1" t="s">
        <v>44</v>
      </c>
      <c r="E177" s="6" t="s">
        <v>2490</v>
      </c>
      <c r="F177" s="47" t="s">
        <v>1825</v>
      </c>
      <c r="G177" s="47">
        <f t="shared" si="2"/>
        <v>6</v>
      </c>
      <c r="H177" s="30"/>
      <c r="I177" s="50">
        <v>6</v>
      </c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0"/>
      <c r="AH177" s="50"/>
      <c r="AI177" s="50"/>
      <c r="AJ177" s="50"/>
      <c r="AK177" s="50"/>
      <c r="AL177" s="50"/>
      <c r="AM177" s="50"/>
      <c r="AN177" s="50"/>
      <c r="AO177" s="50"/>
      <c r="AP177" s="50"/>
      <c r="AQ177" s="50"/>
      <c r="AR177" s="50"/>
      <c r="AS177" s="50"/>
      <c r="AT177" s="50"/>
      <c r="AU177" s="35"/>
    </row>
    <row r="178" spans="1:47" s="11" customFormat="1">
      <c r="A178" s="1">
        <v>165</v>
      </c>
      <c r="B178" s="1">
        <v>47977</v>
      </c>
      <c r="C178" s="48" t="s">
        <v>2589</v>
      </c>
      <c r="D178" s="1" t="s">
        <v>44</v>
      </c>
      <c r="E178" s="6" t="s">
        <v>12</v>
      </c>
      <c r="F178" s="47" t="s">
        <v>239</v>
      </c>
      <c r="G178" s="47">
        <f t="shared" si="2"/>
        <v>6</v>
      </c>
      <c r="H178" s="30"/>
      <c r="I178" s="50">
        <v>6</v>
      </c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0"/>
      <c r="AH178" s="50"/>
      <c r="AI178" s="50"/>
      <c r="AJ178" s="50"/>
      <c r="AK178" s="50"/>
      <c r="AL178" s="50"/>
      <c r="AM178" s="50"/>
      <c r="AN178" s="50"/>
      <c r="AO178" s="50"/>
      <c r="AP178" s="50"/>
      <c r="AQ178" s="50"/>
      <c r="AR178" s="50"/>
      <c r="AS178" s="50"/>
      <c r="AT178" s="50"/>
      <c r="AU178" s="35"/>
    </row>
    <row r="179" spans="1:47" s="11" customFormat="1" ht="18" customHeight="1">
      <c r="A179" s="1">
        <v>165</v>
      </c>
      <c r="B179" s="1">
        <v>53337</v>
      </c>
      <c r="C179" s="48" t="s">
        <v>2741</v>
      </c>
      <c r="D179" s="1" t="s">
        <v>44</v>
      </c>
      <c r="E179" s="6" t="s">
        <v>1835</v>
      </c>
      <c r="F179" s="47" t="s">
        <v>1541</v>
      </c>
      <c r="G179" s="47">
        <f t="shared" si="2"/>
        <v>6</v>
      </c>
      <c r="H179" s="30"/>
      <c r="I179" s="50">
        <v>6</v>
      </c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50"/>
      <c r="AL179" s="50"/>
      <c r="AM179" s="50"/>
      <c r="AN179" s="50"/>
      <c r="AO179" s="50"/>
      <c r="AP179" s="50"/>
      <c r="AQ179" s="50"/>
      <c r="AR179" s="50"/>
      <c r="AS179" s="50"/>
      <c r="AT179" s="50"/>
      <c r="AU179" s="35"/>
    </row>
    <row r="180" spans="1:47" s="11" customFormat="1" ht="18" customHeight="1">
      <c r="A180" s="1">
        <v>176</v>
      </c>
      <c r="B180" s="1">
        <v>13722</v>
      </c>
      <c r="C180" s="48" t="s">
        <v>956</v>
      </c>
      <c r="D180" s="1" t="s">
        <v>44</v>
      </c>
      <c r="E180" s="6" t="s">
        <v>12</v>
      </c>
      <c r="F180" s="47" t="s">
        <v>11</v>
      </c>
      <c r="G180" s="47">
        <f t="shared" si="2"/>
        <v>5</v>
      </c>
      <c r="H180" s="3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>
        <v>5</v>
      </c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35"/>
    </row>
    <row r="181" spans="1:47" s="11" customFormat="1" ht="18" customHeight="1">
      <c r="A181" s="1">
        <v>176</v>
      </c>
      <c r="B181" s="1">
        <v>35886</v>
      </c>
      <c r="C181" s="48" t="s">
        <v>1310</v>
      </c>
      <c r="D181" s="1" t="s">
        <v>44</v>
      </c>
      <c r="E181" s="6" t="s">
        <v>12</v>
      </c>
      <c r="F181" s="47" t="s">
        <v>439</v>
      </c>
      <c r="G181" s="47">
        <f t="shared" si="2"/>
        <v>5</v>
      </c>
      <c r="H181" s="3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>
        <v>5</v>
      </c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  <c r="AP181" s="50"/>
      <c r="AQ181" s="50"/>
      <c r="AR181" s="50"/>
      <c r="AS181" s="50"/>
      <c r="AT181" s="50"/>
      <c r="AU181" s="35"/>
    </row>
    <row r="182" spans="1:47" s="11" customFormat="1" ht="18" customHeight="1">
      <c r="A182" s="1">
        <v>176</v>
      </c>
      <c r="B182" s="1">
        <v>61076</v>
      </c>
      <c r="C182" s="48" t="s">
        <v>1493</v>
      </c>
      <c r="D182" s="1" t="s">
        <v>44</v>
      </c>
      <c r="E182" s="5" t="s">
        <v>1119</v>
      </c>
      <c r="F182" s="47" t="s">
        <v>15</v>
      </c>
      <c r="G182" s="47">
        <f t="shared" si="2"/>
        <v>5</v>
      </c>
      <c r="H182" s="3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>
        <v>5</v>
      </c>
      <c r="AF182" s="50"/>
      <c r="AG182" s="50"/>
      <c r="AH182" s="50"/>
      <c r="AI182" s="50"/>
      <c r="AJ182" s="50"/>
      <c r="AK182" s="50"/>
      <c r="AL182" s="50"/>
      <c r="AM182" s="50"/>
      <c r="AN182" s="50"/>
      <c r="AO182" s="50"/>
      <c r="AP182" s="50"/>
      <c r="AQ182" s="50"/>
      <c r="AR182" s="50"/>
      <c r="AS182" s="50"/>
      <c r="AT182" s="50"/>
      <c r="AU182" s="35"/>
    </row>
    <row r="183" spans="1:47" s="11" customFormat="1" ht="18" customHeight="1">
      <c r="A183" s="1">
        <v>176</v>
      </c>
      <c r="B183" s="1">
        <v>22319</v>
      </c>
      <c r="C183" s="48" t="s">
        <v>1703</v>
      </c>
      <c r="D183" s="1" t="s">
        <v>44</v>
      </c>
      <c r="E183" s="6" t="s">
        <v>12</v>
      </c>
      <c r="F183" s="47" t="s">
        <v>15</v>
      </c>
      <c r="G183" s="47">
        <f t="shared" si="2"/>
        <v>5</v>
      </c>
      <c r="H183" s="3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>
        <v>5</v>
      </c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 s="50"/>
      <c r="AL183" s="50"/>
      <c r="AM183" s="50"/>
      <c r="AN183" s="50"/>
      <c r="AO183" s="50"/>
      <c r="AP183" s="50"/>
      <c r="AQ183" s="50"/>
      <c r="AR183" s="50"/>
      <c r="AS183" s="50"/>
      <c r="AT183" s="50"/>
      <c r="AU183" s="35"/>
    </row>
    <row r="184" spans="1:47" s="11" customFormat="1" ht="18" customHeight="1">
      <c r="A184" s="1">
        <v>176</v>
      </c>
      <c r="B184" s="1">
        <v>6207</v>
      </c>
      <c r="C184" s="48" t="s">
        <v>2091</v>
      </c>
      <c r="D184" s="1" t="s">
        <v>44</v>
      </c>
      <c r="E184" s="6" t="s">
        <v>2092</v>
      </c>
      <c r="F184" s="47" t="s">
        <v>1531</v>
      </c>
      <c r="G184" s="47">
        <f t="shared" si="2"/>
        <v>5</v>
      </c>
      <c r="H184" s="30"/>
      <c r="I184" s="50"/>
      <c r="J184" s="50"/>
      <c r="K184" s="50"/>
      <c r="L184" s="50"/>
      <c r="M184" s="50"/>
      <c r="N184" s="50"/>
      <c r="O184" s="50"/>
      <c r="P184" s="50">
        <v>5</v>
      </c>
      <c r="Q184" s="50"/>
      <c r="R184" s="50"/>
      <c r="S184" s="50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 s="50"/>
      <c r="AL184" s="50"/>
      <c r="AM184" s="50"/>
      <c r="AN184" s="50"/>
      <c r="AO184" s="50"/>
      <c r="AP184" s="50"/>
      <c r="AQ184" s="50"/>
      <c r="AR184" s="50"/>
      <c r="AS184" s="50"/>
      <c r="AT184" s="50"/>
      <c r="AU184" s="35"/>
    </row>
    <row r="185" spans="1:47" s="11" customFormat="1" ht="18" customHeight="1">
      <c r="A185" s="1">
        <v>176</v>
      </c>
      <c r="B185" s="1">
        <v>4362</v>
      </c>
      <c r="C185" s="48" t="s">
        <v>2423</v>
      </c>
      <c r="D185" s="1" t="s">
        <v>44</v>
      </c>
      <c r="E185" s="6" t="s">
        <v>12</v>
      </c>
      <c r="F185" s="47" t="s">
        <v>1267</v>
      </c>
      <c r="G185" s="47">
        <f t="shared" si="2"/>
        <v>5</v>
      </c>
      <c r="H185" s="30"/>
      <c r="I185" s="50">
        <v>5</v>
      </c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 s="50"/>
      <c r="AL185" s="50"/>
      <c r="AM185" s="50"/>
      <c r="AN185" s="50"/>
      <c r="AO185" s="50"/>
      <c r="AP185" s="50"/>
      <c r="AQ185" s="50"/>
      <c r="AR185" s="50"/>
      <c r="AS185" s="50"/>
      <c r="AT185" s="50"/>
      <c r="AU185" s="35"/>
    </row>
    <row r="186" spans="1:47" s="11" customFormat="1" ht="18" customHeight="1">
      <c r="A186" s="1">
        <v>176</v>
      </c>
      <c r="B186" s="1">
        <v>38853</v>
      </c>
      <c r="C186" s="48" t="s">
        <v>2590</v>
      </c>
      <c r="D186" s="1" t="s">
        <v>44</v>
      </c>
      <c r="E186" s="6" t="s">
        <v>12</v>
      </c>
      <c r="F186" s="47" t="s">
        <v>239</v>
      </c>
      <c r="G186" s="47">
        <f t="shared" si="2"/>
        <v>5</v>
      </c>
      <c r="H186" s="30"/>
      <c r="I186" s="50">
        <v>5</v>
      </c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 s="50"/>
      <c r="AL186" s="50"/>
      <c r="AM186" s="50"/>
      <c r="AN186" s="50"/>
      <c r="AO186" s="50"/>
      <c r="AP186" s="50"/>
      <c r="AQ186" s="50"/>
      <c r="AR186" s="50"/>
      <c r="AS186" s="50"/>
      <c r="AT186" s="50"/>
      <c r="AU186" s="35"/>
    </row>
    <row r="187" spans="1:47" s="11" customFormat="1" ht="18" customHeight="1">
      <c r="A187" s="1">
        <v>176</v>
      </c>
      <c r="B187" s="1">
        <v>1851</v>
      </c>
      <c r="C187" s="48" t="s">
        <v>2656</v>
      </c>
      <c r="D187" s="1" t="s">
        <v>44</v>
      </c>
      <c r="E187" s="6" t="s">
        <v>12</v>
      </c>
      <c r="F187" s="47" t="s">
        <v>8</v>
      </c>
      <c r="G187" s="47">
        <f t="shared" si="2"/>
        <v>5</v>
      </c>
      <c r="H187" s="30"/>
      <c r="I187" s="50">
        <v>5</v>
      </c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 s="50"/>
      <c r="AL187" s="50"/>
      <c r="AM187" s="50"/>
      <c r="AN187" s="50"/>
      <c r="AO187" s="50"/>
      <c r="AP187" s="50"/>
      <c r="AQ187" s="50"/>
      <c r="AR187" s="50"/>
      <c r="AS187" s="50"/>
      <c r="AT187" s="50"/>
      <c r="AU187" s="35"/>
    </row>
    <row r="188" spans="1:47" s="11" customFormat="1" ht="18" customHeight="1">
      <c r="A188" s="1">
        <v>176</v>
      </c>
      <c r="B188" s="1">
        <v>7782</v>
      </c>
      <c r="C188" s="48" t="s">
        <v>2742</v>
      </c>
      <c r="D188" s="1" t="s">
        <v>44</v>
      </c>
      <c r="E188" s="6" t="s">
        <v>2713</v>
      </c>
      <c r="F188" s="47" t="s">
        <v>1541</v>
      </c>
      <c r="G188" s="47">
        <f t="shared" si="2"/>
        <v>5</v>
      </c>
      <c r="H188" s="30"/>
      <c r="I188" s="50">
        <v>5</v>
      </c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 s="50"/>
      <c r="AL188" s="50"/>
      <c r="AM188" s="50"/>
      <c r="AN188" s="50"/>
      <c r="AO188" s="50"/>
      <c r="AP188" s="50"/>
      <c r="AQ188" s="50"/>
      <c r="AR188" s="50"/>
      <c r="AS188" s="50"/>
      <c r="AT188" s="50"/>
      <c r="AU188" s="35"/>
    </row>
    <row r="189" spans="1:47" s="11" customFormat="1" ht="18" customHeight="1">
      <c r="A189" s="1">
        <v>185</v>
      </c>
      <c r="B189" s="1">
        <v>33211</v>
      </c>
      <c r="C189" s="48" t="s">
        <v>735</v>
      </c>
      <c r="D189" s="1" t="s">
        <v>44</v>
      </c>
      <c r="E189" s="6" t="s">
        <v>12</v>
      </c>
      <c r="F189" s="47" t="s">
        <v>698</v>
      </c>
      <c r="G189" s="47">
        <f t="shared" si="2"/>
        <v>4</v>
      </c>
      <c r="H189" s="3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>
        <v>4</v>
      </c>
      <c r="AL189" s="50"/>
      <c r="AM189" s="50"/>
      <c r="AN189" s="50"/>
      <c r="AO189" s="50"/>
      <c r="AP189" s="50"/>
      <c r="AQ189" s="50"/>
      <c r="AR189" s="50"/>
      <c r="AS189" s="50"/>
      <c r="AT189" s="50"/>
      <c r="AU189" s="35"/>
    </row>
    <row r="190" spans="1:47" s="11" customFormat="1" ht="18" customHeight="1">
      <c r="A190" s="1">
        <v>185</v>
      </c>
      <c r="B190" s="1">
        <v>60215</v>
      </c>
      <c r="C190" s="48" t="s">
        <v>1324</v>
      </c>
      <c r="D190" s="1" t="s">
        <v>44</v>
      </c>
      <c r="E190" s="6" t="s">
        <v>12</v>
      </c>
      <c r="F190" s="47" t="s">
        <v>439</v>
      </c>
      <c r="G190" s="47">
        <f t="shared" si="2"/>
        <v>4</v>
      </c>
      <c r="H190" s="3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>
        <v>4</v>
      </c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35"/>
    </row>
    <row r="191" spans="1:47" s="11" customFormat="1" ht="18" customHeight="1">
      <c r="A191" s="1">
        <v>185</v>
      </c>
      <c r="B191" s="1">
        <v>43307</v>
      </c>
      <c r="C191" s="48" t="s">
        <v>1437</v>
      </c>
      <c r="D191" s="1" t="s">
        <v>44</v>
      </c>
      <c r="E191" s="6" t="s">
        <v>12</v>
      </c>
      <c r="F191" s="47" t="s">
        <v>14</v>
      </c>
      <c r="G191" s="47">
        <f t="shared" si="2"/>
        <v>4</v>
      </c>
      <c r="H191" s="3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>
        <v>4</v>
      </c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35"/>
    </row>
    <row r="192" spans="1:47" s="11" customFormat="1" ht="18" customHeight="1">
      <c r="A192" s="1">
        <v>185</v>
      </c>
      <c r="B192" s="1">
        <v>58766</v>
      </c>
      <c r="C192" s="48" t="s">
        <v>1633</v>
      </c>
      <c r="D192" s="1" t="s">
        <v>44</v>
      </c>
      <c r="E192" s="6" t="s">
        <v>12</v>
      </c>
      <c r="F192" s="47" t="s">
        <v>13</v>
      </c>
      <c r="G192" s="47">
        <f t="shared" si="2"/>
        <v>4</v>
      </c>
      <c r="H192" s="3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>
        <v>4</v>
      </c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 s="50"/>
      <c r="AL192" s="50"/>
      <c r="AM192" s="50"/>
      <c r="AN192" s="50"/>
      <c r="AO192" s="50"/>
      <c r="AP192" s="50"/>
      <c r="AQ192" s="50"/>
      <c r="AR192" s="50"/>
      <c r="AS192" s="50"/>
      <c r="AT192" s="50"/>
      <c r="AU192" s="35"/>
    </row>
    <row r="193" spans="1:47" s="11" customFormat="1" ht="18" customHeight="1">
      <c r="A193" s="1">
        <v>185</v>
      </c>
      <c r="B193" s="1">
        <v>40774</v>
      </c>
      <c r="C193" s="48" t="s">
        <v>1704</v>
      </c>
      <c r="D193" s="1" t="s">
        <v>44</v>
      </c>
      <c r="E193" s="6" t="s">
        <v>12</v>
      </c>
      <c r="F193" s="47" t="s">
        <v>15</v>
      </c>
      <c r="G193" s="47">
        <f t="shared" si="2"/>
        <v>4</v>
      </c>
      <c r="H193" s="3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>
        <v>4</v>
      </c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35"/>
    </row>
    <row r="194" spans="1:47" s="11" customFormat="1" ht="18" customHeight="1">
      <c r="A194" s="1">
        <v>185</v>
      </c>
      <c r="B194" s="1">
        <v>30614</v>
      </c>
      <c r="C194" s="48" t="s">
        <v>1796</v>
      </c>
      <c r="D194" s="1" t="s">
        <v>44</v>
      </c>
      <c r="E194" s="6" t="s">
        <v>12</v>
      </c>
      <c r="F194" s="47" t="s">
        <v>1221</v>
      </c>
      <c r="G194" s="47">
        <f t="shared" si="2"/>
        <v>4</v>
      </c>
      <c r="H194" s="3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>
        <v>4</v>
      </c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 s="50"/>
      <c r="AL194" s="50"/>
      <c r="AM194" s="50"/>
      <c r="AN194" s="50"/>
      <c r="AO194" s="50"/>
      <c r="AP194" s="50"/>
      <c r="AQ194" s="50"/>
      <c r="AR194" s="50"/>
      <c r="AS194" s="50"/>
      <c r="AT194" s="50"/>
      <c r="AU194" s="35"/>
    </row>
    <row r="195" spans="1:47" s="11" customFormat="1" ht="18" customHeight="1">
      <c r="A195" s="1">
        <v>185</v>
      </c>
      <c r="B195" s="1">
        <v>12892</v>
      </c>
      <c r="C195" s="48" t="s">
        <v>2310</v>
      </c>
      <c r="D195" s="1" t="s">
        <v>44</v>
      </c>
      <c r="E195" s="6" t="s">
        <v>12</v>
      </c>
      <c r="F195" s="47" t="s">
        <v>255</v>
      </c>
      <c r="G195" s="47">
        <f t="shared" si="2"/>
        <v>4</v>
      </c>
      <c r="H195" s="30"/>
      <c r="I195" s="50">
        <v>4</v>
      </c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 s="50"/>
      <c r="AL195" s="50"/>
      <c r="AM195" s="50"/>
      <c r="AN195" s="50"/>
      <c r="AO195" s="50"/>
      <c r="AP195" s="50"/>
      <c r="AQ195" s="50"/>
      <c r="AR195" s="50"/>
      <c r="AS195" s="50"/>
      <c r="AT195" s="50"/>
      <c r="AU195" s="35"/>
    </row>
    <row r="196" spans="1:47" s="11" customFormat="1" ht="18" customHeight="1">
      <c r="A196" s="1">
        <v>185</v>
      </c>
      <c r="B196" s="1">
        <v>57006</v>
      </c>
      <c r="C196" s="48" t="s">
        <v>2424</v>
      </c>
      <c r="D196" s="1" t="s">
        <v>44</v>
      </c>
      <c r="E196" s="6" t="s">
        <v>12</v>
      </c>
      <c r="F196" s="47" t="s">
        <v>1267</v>
      </c>
      <c r="G196" s="47">
        <f t="shared" si="2"/>
        <v>4</v>
      </c>
      <c r="H196" s="30"/>
      <c r="I196" s="50">
        <v>4</v>
      </c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 s="50"/>
      <c r="AL196" s="50"/>
      <c r="AM196" s="50"/>
      <c r="AN196" s="50"/>
      <c r="AO196" s="50"/>
      <c r="AP196" s="50"/>
      <c r="AQ196" s="50"/>
      <c r="AR196" s="50"/>
      <c r="AS196" s="50"/>
      <c r="AT196" s="50"/>
      <c r="AU196" s="35"/>
    </row>
    <row r="197" spans="1:47" s="11" customFormat="1" ht="18" customHeight="1">
      <c r="A197" s="1">
        <v>185</v>
      </c>
      <c r="B197" s="1">
        <v>57803</v>
      </c>
      <c r="C197" s="48" t="s">
        <v>2591</v>
      </c>
      <c r="D197" s="1" t="s">
        <v>44</v>
      </c>
      <c r="E197" s="6" t="s">
        <v>12</v>
      </c>
      <c r="F197" s="47" t="s">
        <v>239</v>
      </c>
      <c r="G197" s="47">
        <f t="shared" ref="G197:G230" si="3">SUM(I197:AT197)</f>
        <v>4</v>
      </c>
      <c r="H197" s="30"/>
      <c r="I197" s="50">
        <v>4</v>
      </c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 s="50"/>
      <c r="AL197" s="50"/>
      <c r="AM197" s="50"/>
      <c r="AN197" s="50"/>
      <c r="AO197" s="50"/>
      <c r="AP197" s="50"/>
      <c r="AQ197" s="50"/>
      <c r="AR197" s="50"/>
      <c r="AS197" s="50"/>
      <c r="AT197" s="50"/>
      <c r="AU197" s="35"/>
    </row>
    <row r="198" spans="1:47" s="11" customFormat="1" ht="18" customHeight="1">
      <c r="A198" s="1">
        <v>185</v>
      </c>
      <c r="B198" s="1">
        <v>50450</v>
      </c>
      <c r="C198" s="48" t="s">
        <v>2657</v>
      </c>
      <c r="D198" s="1" t="s">
        <v>44</v>
      </c>
      <c r="E198" s="6" t="s">
        <v>12</v>
      </c>
      <c r="F198" s="47" t="s">
        <v>8</v>
      </c>
      <c r="G198" s="47">
        <f t="shared" si="3"/>
        <v>4</v>
      </c>
      <c r="H198" s="30"/>
      <c r="I198" s="50">
        <v>4</v>
      </c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 s="50"/>
      <c r="AL198" s="50"/>
      <c r="AM198" s="50"/>
      <c r="AN198" s="50"/>
      <c r="AO198" s="50"/>
      <c r="AP198" s="50"/>
      <c r="AQ198" s="50"/>
      <c r="AR198" s="50"/>
      <c r="AS198" s="50"/>
      <c r="AT198" s="50"/>
      <c r="AU198" s="35"/>
    </row>
    <row r="199" spans="1:47" s="11" customFormat="1" ht="18" customHeight="1">
      <c r="A199" s="1">
        <v>185</v>
      </c>
      <c r="B199" s="1">
        <v>55264</v>
      </c>
      <c r="C199" s="48" t="s">
        <v>2743</v>
      </c>
      <c r="D199" s="1" t="s">
        <v>44</v>
      </c>
      <c r="E199" s="6" t="s">
        <v>1911</v>
      </c>
      <c r="F199" s="47" t="s">
        <v>1541</v>
      </c>
      <c r="G199" s="47">
        <f t="shared" si="3"/>
        <v>4</v>
      </c>
      <c r="H199" s="30"/>
      <c r="I199" s="50">
        <v>4</v>
      </c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 s="50"/>
      <c r="AL199" s="50"/>
      <c r="AM199" s="50"/>
      <c r="AN199" s="50"/>
      <c r="AO199" s="50"/>
      <c r="AP199" s="50"/>
      <c r="AQ199" s="50"/>
      <c r="AR199" s="50"/>
      <c r="AS199" s="50"/>
      <c r="AT199" s="50"/>
      <c r="AU199" s="35"/>
    </row>
    <row r="200" spans="1:47" s="11" customFormat="1" ht="18" customHeight="1">
      <c r="A200" s="1">
        <v>185</v>
      </c>
      <c r="B200" s="1">
        <v>6641</v>
      </c>
      <c r="C200" s="48" t="s">
        <v>652</v>
      </c>
      <c r="D200" s="1" t="s">
        <v>44</v>
      </c>
      <c r="E200" s="6" t="s">
        <v>12</v>
      </c>
      <c r="F200" s="47" t="s">
        <v>437</v>
      </c>
      <c r="G200" s="47">
        <f t="shared" si="3"/>
        <v>4</v>
      </c>
      <c r="H200" s="30"/>
      <c r="I200" s="50">
        <v>2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>
        <v>1</v>
      </c>
      <c r="AI200" s="50"/>
      <c r="AJ200" s="50"/>
      <c r="AK200" s="50"/>
      <c r="AL200" s="50"/>
      <c r="AM200" s="50"/>
      <c r="AN200" s="50"/>
      <c r="AO200" s="50">
        <v>1</v>
      </c>
      <c r="AP200" s="50"/>
      <c r="AQ200" s="50"/>
      <c r="AR200" s="50"/>
      <c r="AS200" s="50"/>
      <c r="AT200" s="50"/>
      <c r="AU200" s="35"/>
    </row>
    <row r="201" spans="1:47" s="11" customFormat="1" ht="18" customHeight="1">
      <c r="A201" s="1">
        <v>197</v>
      </c>
      <c r="B201" s="1">
        <v>50562</v>
      </c>
      <c r="C201" s="48" t="s">
        <v>915</v>
      </c>
      <c r="D201" s="1" t="s">
        <v>44</v>
      </c>
      <c r="E201" s="6" t="s">
        <v>391</v>
      </c>
      <c r="F201" s="47" t="s">
        <v>16</v>
      </c>
      <c r="G201" s="47">
        <f t="shared" si="3"/>
        <v>3</v>
      </c>
      <c r="H201" s="30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>
        <v>3</v>
      </c>
      <c r="AH201" s="50"/>
      <c r="AI201" s="50"/>
      <c r="AJ201" s="50"/>
      <c r="AK201" s="50"/>
      <c r="AL201" s="50"/>
      <c r="AM201" s="50"/>
      <c r="AN201" s="50"/>
      <c r="AO201" s="50"/>
      <c r="AP201" s="50"/>
      <c r="AQ201" s="50"/>
      <c r="AR201" s="50"/>
      <c r="AS201" s="50"/>
      <c r="AT201" s="50"/>
      <c r="AU201" s="35"/>
    </row>
    <row r="202" spans="1:47" s="11" customFormat="1" ht="18" customHeight="1">
      <c r="A202" s="1">
        <v>197</v>
      </c>
      <c r="B202" s="1">
        <v>44599</v>
      </c>
      <c r="C202" s="48" t="s">
        <v>958</v>
      </c>
      <c r="D202" s="1" t="s">
        <v>44</v>
      </c>
      <c r="E202" s="6" t="s">
        <v>959</v>
      </c>
      <c r="F202" s="47" t="s">
        <v>11</v>
      </c>
      <c r="G202" s="47">
        <f t="shared" si="3"/>
        <v>3</v>
      </c>
      <c r="H202" s="30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>
        <v>3</v>
      </c>
      <c r="AG202" s="50"/>
      <c r="AH202" s="50"/>
      <c r="AI202" s="50"/>
      <c r="AJ202" s="50"/>
      <c r="AK202" s="50"/>
      <c r="AL202" s="50"/>
      <c r="AM202" s="50"/>
      <c r="AN202" s="50"/>
      <c r="AO202" s="50"/>
      <c r="AP202" s="50"/>
      <c r="AQ202" s="50"/>
      <c r="AR202" s="50"/>
      <c r="AS202" s="50"/>
      <c r="AT202" s="50"/>
      <c r="AU202" s="35"/>
    </row>
    <row r="203" spans="1:47" s="11" customFormat="1" ht="18" customHeight="1">
      <c r="A203" s="1">
        <v>197</v>
      </c>
      <c r="B203" s="1">
        <v>36215</v>
      </c>
      <c r="C203" s="48" t="s">
        <v>1438</v>
      </c>
      <c r="D203" s="1" t="s">
        <v>44</v>
      </c>
      <c r="E203" s="6" t="s">
        <v>12</v>
      </c>
      <c r="F203" s="47" t="s">
        <v>11</v>
      </c>
      <c r="G203" s="47">
        <f t="shared" si="3"/>
        <v>3</v>
      </c>
      <c r="H203" s="3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>
        <v>3</v>
      </c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 s="50"/>
      <c r="AL203" s="50"/>
      <c r="AM203" s="50"/>
      <c r="AN203" s="50"/>
      <c r="AO203" s="50"/>
      <c r="AP203" s="50"/>
      <c r="AQ203" s="50"/>
      <c r="AR203" s="50"/>
      <c r="AS203" s="50"/>
      <c r="AT203" s="50"/>
      <c r="AU203" s="35"/>
    </row>
    <row r="204" spans="1:47" s="11" customFormat="1" ht="18" customHeight="1">
      <c r="A204" s="1">
        <v>197</v>
      </c>
      <c r="B204" s="1">
        <v>32261</v>
      </c>
      <c r="C204" s="48" t="s">
        <v>1797</v>
      </c>
      <c r="D204" s="1" t="s">
        <v>44</v>
      </c>
      <c r="E204" s="6" t="s">
        <v>12</v>
      </c>
      <c r="F204" s="47" t="s">
        <v>1221</v>
      </c>
      <c r="G204" s="47">
        <f t="shared" si="3"/>
        <v>3</v>
      </c>
      <c r="H204" s="3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0">
        <v>3</v>
      </c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 s="50"/>
      <c r="AL204" s="50"/>
      <c r="AM204" s="50"/>
      <c r="AN204" s="50"/>
      <c r="AO204" s="50"/>
      <c r="AP204" s="50"/>
      <c r="AQ204" s="50"/>
      <c r="AR204" s="50"/>
      <c r="AS204" s="50"/>
      <c r="AT204" s="50"/>
      <c r="AU204" s="35"/>
    </row>
    <row r="205" spans="1:47" s="11" customFormat="1" ht="18" customHeight="1">
      <c r="A205" s="1">
        <v>197</v>
      </c>
      <c r="B205" s="1">
        <v>22541</v>
      </c>
      <c r="C205" s="48" t="s">
        <v>2093</v>
      </c>
      <c r="D205" s="1" t="s">
        <v>44</v>
      </c>
      <c r="E205" s="6" t="s">
        <v>2094</v>
      </c>
      <c r="F205" s="47" t="s">
        <v>255</v>
      </c>
      <c r="G205" s="47">
        <f t="shared" si="3"/>
        <v>3</v>
      </c>
      <c r="H205" s="30"/>
      <c r="I205" s="50"/>
      <c r="J205" s="50"/>
      <c r="K205" s="50"/>
      <c r="L205" s="50"/>
      <c r="M205" s="50"/>
      <c r="N205" s="50"/>
      <c r="O205" s="50"/>
      <c r="P205" s="50">
        <v>3</v>
      </c>
      <c r="Q205" s="50"/>
      <c r="R205" s="50"/>
      <c r="S205" s="50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 s="50"/>
      <c r="AL205" s="50"/>
      <c r="AM205" s="50"/>
      <c r="AN205" s="50"/>
      <c r="AO205" s="50"/>
      <c r="AP205" s="50"/>
      <c r="AQ205" s="50"/>
      <c r="AR205" s="50"/>
      <c r="AS205" s="50"/>
      <c r="AT205" s="50"/>
      <c r="AU205" s="35"/>
    </row>
    <row r="206" spans="1:47" s="11" customFormat="1" ht="18" customHeight="1">
      <c r="A206" s="1">
        <v>197</v>
      </c>
      <c r="B206" s="1">
        <v>7903</v>
      </c>
      <c r="C206" s="48" t="s">
        <v>2311</v>
      </c>
      <c r="D206" s="1" t="s">
        <v>44</v>
      </c>
      <c r="E206" s="6" t="s">
        <v>12</v>
      </c>
      <c r="F206" s="47" t="s">
        <v>255</v>
      </c>
      <c r="G206" s="47">
        <f t="shared" si="3"/>
        <v>3</v>
      </c>
      <c r="H206" s="30"/>
      <c r="I206" s="50">
        <v>3</v>
      </c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35"/>
    </row>
    <row r="207" spans="1:47" s="11" customFormat="1" ht="18" customHeight="1">
      <c r="A207" s="1">
        <v>197</v>
      </c>
      <c r="B207" s="1">
        <v>19199</v>
      </c>
      <c r="C207" s="48" t="s">
        <v>2425</v>
      </c>
      <c r="D207" s="1" t="s">
        <v>44</v>
      </c>
      <c r="E207" s="6" t="s">
        <v>12</v>
      </c>
      <c r="F207" s="47" t="s">
        <v>1267</v>
      </c>
      <c r="G207" s="47">
        <f t="shared" si="3"/>
        <v>3</v>
      </c>
      <c r="H207" s="30"/>
      <c r="I207" s="50">
        <v>3</v>
      </c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 s="50"/>
      <c r="AL207" s="50"/>
      <c r="AM207" s="50"/>
      <c r="AN207" s="50"/>
      <c r="AO207" s="50"/>
      <c r="AP207" s="50"/>
      <c r="AQ207" s="50"/>
      <c r="AR207" s="50"/>
      <c r="AS207" s="50"/>
      <c r="AT207" s="50"/>
      <c r="AU207" s="35"/>
    </row>
    <row r="208" spans="1:47" s="11" customFormat="1" ht="18" customHeight="1">
      <c r="A208" s="1">
        <v>197</v>
      </c>
      <c r="B208" s="1">
        <v>32361</v>
      </c>
      <c r="C208" s="48" t="s">
        <v>2592</v>
      </c>
      <c r="D208" s="1" t="s">
        <v>44</v>
      </c>
      <c r="E208" s="6" t="s">
        <v>12</v>
      </c>
      <c r="F208" s="47" t="s">
        <v>239</v>
      </c>
      <c r="G208" s="47">
        <f t="shared" si="3"/>
        <v>3</v>
      </c>
      <c r="H208" s="30"/>
      <c r="I208" s="50">
        <v>3</v>
      </c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 s="50"/>
      <c r="AL208" s="50"/>
      <c r="AM208" s="50"/>
      <c r="AN208" s="50"/>
      <c r="AO208" s="50"/>
      <c r="AP208" s="50"/>
      <c r="AQ208" s="50"/>
      <c r="AR208" s="50"/>
      <c r="AS208" s="50"/>
      <c r="AT208" s="50"/>
      <c r="AU208" s="35"/>
    </row>
    <row r="209" spans="1:47" s="11" customFormat="1" ht="18" customHeight="1">
      <c r="A209" s="1">
        <v>197</v>
      </c>
      <c r="B209" s="1">
        <v>55469</v>
      </c>
      <c r="C209" s="48" t="s">
        <v>2658</v>
      </c>
      <c r="D209" s="1" t="s">
        <v>44</v>
      </c>
      <c r="E209" s="6" t="s">
        <v>12</v>
      </c>
      <c r="F209" s="47" t="s">
        <v>8</v>
      </c>
      <c r="G209" s="47">
        <f t="shared" si="3"/>
        <v>3</v>
      </c>
      <c r="H209" s="30"/>
      <c r="I209" s="50">
        <v>3</v>
      </c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 s="50"/>
      <c r="AL209" s="50"/>
      <c r="AM209" s="50"/>
      <c r="AN209" s="50"/>
      <c r="AO209" s="50"/>
      <c r="AP209" s="50"/>
      <c r="AQ209" s="50"/>
      <c r="AR209" s="50"/>
      <c r="AS209" s="50"/>
      <c r="AT209" s="50"/>
      <c r="AU209" s="35"/>
    </row>
    <row r="210" spans="1:47" s="11" customFormat="1" ht="18" customHeight="1">
      <c r="A210" s="1">
        <v>197</v>
      </c>
      <c r="B210" s="1">
        <v>55208</v>
      </c>
      <c r="C210" s="48" t="s">
        <v>2744</v>
      </c>
      <c r="D210" s="1" t="s">
        <v>44</v>
      </c>
      <c r="E210" s="6" t="s">
        <v>1835</v>
      </c>
      <c r="F210" s="47" t="s">
        <v>1541</v>
      </c>
      <c r="G210" s="47">
        <f t="shared" si="3"/>
        <v>3</v>
      </c>
      <c r="H210" s="30"/>
      <c r="I210" s="50">
        <v>3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35"/>
    </row>
    <row r="211" spans="1:47" s="11" customFormat="1" ht="18" customHeight="1">
      <c r="A211" s="1">
        <v>197</v>
      </c>
      <c r="B211" s="1">
        <v>5767</v>
      </c>
      <c r="C211" s="48" t="s">
        <v>2847</v>
      </c>
      <c r="D211" s="1" t="s">
        <v>44</v>
      </c>
      <c r="E211" s="6" t="s">
        <v>12</v>
      </c>
      <c r="F211" s="47" t="s">
        <v>11</v>
      </c>
      <c r="G211" s="47">
        <f t="shared" si="3"/>
        <v>3</v>
      </c>
      <c r="H211" s="30"/>
      <c r="I211" s="50">
        <v>3</v>
      </c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 s="50"/>
      <c r="AL211" s="50"/>
      <c r="AM211" s="50"/>
      <c r="AN211" s="50"/>
      <c r="AO211" s="50"/>
      <c r="AP211" s="50"/>
      <c r="AQ211" s="50"/>
      <c r="AR211" s="50"/>
      <c r="AS211" s="50"/>
      <c r="AT211" s="50"/>
      <c r="AU211" s="35"/>
    </row>
    <row r="212" spans="1:47" s="11" customFormat="1" ht="18" customHeight="1">
      <c r="A212" s="1">
        <v>208</v>
      </c>
      <c r="B212" s="1">
        <v>60970</v>
      </c>
      <c r="C212" s="48" t="s">
        <v>1628</v>
      </c>
      <c r="D212" s="1" t="s">
        <v>44</v>
      </c>
      <c r="E212" s="6" t="s">
        <v>12</v>
      </c>
      <c r="F212" s="47" t="s">
        <v>11</v>
      </c>
      <c r="G212" s="47">
        <f t="shared" si="3"/>
        <v>2</v>
      </c>
      <c r="H212" s="3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>
        <v>2</v>
      </c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 s="50"/>
      <c r="AL212" s="50"/>
      <c r="AM212" s="50"/>
      <c r="AN212" s="50"/>
      <c r="AO212" s="50"/>
      <c r="AP212" s="50"/>
      <c r="AQ212" s="50"/>
      <c r="AR212" s="50"/>
      <c r="AS212" s="50"/>
      <c r="AT212" s="50"/>
      <c r="AU212" s="35"/>
    </row>
    <row r="213" spans="1:47" s="11" customFormat="1" ht="18" customHeight="1">
      <c r="A213" s="1">
        <v>208</v>
      </c>
      <c r="B213" s="1">
        <v>1791</v>
      </c>
      <c r="C213" s="48" t="s">
        <v>1706</v>
      </c>
      <c r="D213" s="1" t="s">
        <v>44</v>
      </c>
      <c r="E213" s="6" t="s">
        <v>12</v>
      </c>
      <c r="F213" s="47" t="s">
        <v>15</v>
      </c>
      <c r="G213" s="47">
        <f t="shared" si="3"/>
        <v>2</v>
      </c>
      <c r="H213" s="3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>
        <v>2</v>
      </c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35"/>
    </row>
    <row r="214" spans="1:47" s="11" customFormat="1" ht="18" customHeight="1">
      <c r="A214" s="1">
        <v>208</v>
      </c>
      <c r="B214" s="1">
        <v>62358</v>
      </c>
      <c r="C214" s="48" t="s">
        <v>2095</v>
      </c>
      <c r="D214" s="1" t="s">
        <v>44</v>
      </c>
      <c r="E214" s="6" t="s">
        <v>12</v>
      </c>
      <c r="F214" s="47" t="s">
        <v>1515</v>
      </c>
      <c r="G214" s="47">
        <f t="shared" si="3"/>
        <v>2</v>
      </c>
      <c r="H214" s="30"/>
      <c r="I214" s="50"/>
      <c r="J214" s="50"/>
      <c r="K214" s="50"/>
      <c r="L214" s="50"/>
      <c r="M214" s="50"/>
      <c r="N214" s="50"/>
      <c r="O214" s="50"/>
      <c r="P214" s="50">
        <v>2</v>
      </c>
      <c r="Q214" s="50"/>
      <c r="R214" s="50"/>
      <c r="S214" s="50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 s="50"/>
      <c r="AL214" s="50"/>
      <c r="AM214" s="50"/>
      <c r="AN214" s="50"/>
      <c r="AO214" s="50"/>
      <c r="AP214" s="50"/>
      <c r="AQ214" s="50"/>
      <c r="AR214" s="50"/>
      <c r="AS214" s="50"/>
      <c r="AT214" s="50"/>
      <c r="AU214" s="35"/>
    </row>
    <row r="215" spans="1:47" s="11" customFormat="1" ht="18" customHeight="1">
      <c r="A215" s="1">
        <v>208</v>
      </c>
      <c r="B215" s="1">
        <v>28995</v>
      </c>
      <c r="C215" s="48" t="s">
        <v>2426</v>
      </c>
      <c r="D215" s="1" t="s">
        <v>44</v>
      </c>
      <c r="E215" s="6" t="s">
        <v>12</v>
      </c>
      <c r="F215" s="47" t="s">
        <v>1267</v>
      </c>
      <c r="G215" s="47">
        <f t="shared" si="3"/>
        <v>2</v>
      </c>
      <c r="H215" s="30"/>
      <c r="I215" s="50">
        <v>2</v>
      </c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 s="50"/>
      <c r="AL215" s="50"/>
      <c r="AM215" s="50"/>
      <c r="AN215" s="50"/>
      <c r="AO215" s="50"/>
      <c r="AP215" s="50"/>
      <c r="AQ215" s="50"/>
      <c r="AR215" s="50"/>
      <c r="AS215" s="50"/>
      <c r="AT215" s="50"/>
      <c r="AU215" s="35"/>
    </row>
    <row r="216" spans="1:47" s="11" customFormat="1" ht="18" customHeight="1">
      <c r="A216" s="1">
        <v>208</v>
      </c>
      <c r="B216" s="1">
        <v>37333</v>
      </c>
      <c r="C216" s="48" t="s">
        <v>2527</v>
      </c>
      <c r="D216" s="1" t="s">
        <v>44</v>
      </c>
      <c r="E216" s="6" t="s">
        <v>2512</v>
      </c>
      <c r="F216" s="47" t="s">
        <v>1825</v>
      </c>
      <c r="G216" s="47">
        <f t="shared" si="3"/>
        <v>2</v>
      </c>
      <c r="H216" s="30"/>
      <c r="I216" s="50">
        <v>2</v>
      </c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 s="50"/>
      <c r="AL216" s="50"/>
      <c r="AM216" s="50"/>
      <c r="AN216" s="50"/>
      <c r="AO216" s="50"/>
      <c r="AP216" s="50"/>
      <c r="AQ216" s="50"/>
      <c r="AR216" s="50"/>
      <c r="AS216" s="50"/>
      <c r="AT216" s="50"/>
      <c r="AU216" s="35"/>
    </row>
    <row r="217" spans="1:47" s="11" customFormat="1" ht="18" customHeight="1">
      <c r="A217" s="1">
        <v>208</v>
      </c>
      <c r="B217" s="1">
        <v>42569</v>
      </c>
      <c r="C217" s="48" t="s">
        <v>2593</v>
      </c>
      <c r="D217" s="1" t="s">
        <v>44</v>
      </c>
      <c r="E217" s="6" t="s">
        <v>12</v>
      </c>
      <c r="F217" s="47" t="s">
        <v>239</v>
      </c>
      <c r="G217" s="47">
        <f t="shared" si="3"/>
        <v>2</v>
      </c>
      <c r="H217" s="30"/>
      <c r="I217" s="50">
        <v>2</v>
      </c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50"/>
      <c r="AK217" s="50"/>
      <c r="AL217" s="50"/>
      <c r="AM217" s="50"/>
      <c r="AN217" s="50"/>
      <c r="AO217" s="50"/>
      <c r="AP217" s="50"/>
      <c r="AQ217" s="50"/>
      <c r="AR217" s="50"/>
      <c r="AS217" s="50"/>
      <c r="AT217" s="50"/>
      <c r="AU217" s="35"/>
    </row>
    <row r="218" spans="1:47" s="11" customFormat="1" ht="18" customHeight="1">
      <c r="A218" s="1">
        <v>208</v>
      </c>
      <c r="B218" s="1">
        <v>31932</v>
      </c>
      <c r="C218" s="48" t="s">
        <v>2659</v>
      </c>
      <c r="D218" s="1" t="s">
        <v>44</v>
      </c>
      <c r="E218" s="6" t="s">
        <v>12</v>
      </c>
      <c r="F218" s="47" t="s">
        <v>8</v>
      </c>
      <c r="G218" s="47">
        <f t="shared" si="3"/>
        <v>2</v>
      </c>
      <c r="H218" s="30"/>
      <c r="I218" s="50">
        <v>2</v>
      </c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0"/>
      <c r="Y218" s="50"/>
      <c r="Z218" s="50"/>
      <c r="AA218" s="50"/>
      <c r="AB218" s="50"/>
      <c r="AC218" s="50"/>
      <c r="AD218" s="50"/>
      <c r="AE218" s="50"/>
      <c r="AF218" s="50"/>
      <c r="AG218" s="50"/>
      <c r="AH218" s="50"/>
      <c r="AI218" s="50"/>
      <c r="AJ218" s="50"/>
      <c r="AK218" s="50"/>
      <c r="AL218" s="50"/>
      <c r="AM218" s="50"/>
      <c r="AN218" s="50"/>
      <c r="AO218" s="50"/>
      <c r="AP218" s="50"/>
      <c r="AQ218" s="50"/>
      <c r="AR218" s="50"/>
      <c r="AS218" s="50"/>
      <c r="AT218" s="50"/>
      <c r="AU218" s="35"/>
    </row>
    <row r="219" spans="1:47" s="11" customFormat="1" ht="18" customHeight="1">
      <c r="A219" s="1">
        <v>208</v>
      </c>
      <c r="B219" s="1">
        <v>48116</v>
      </c>
      <c r="C219" s="48" t="s">
        <v>2745</v>
      </c>
      <c r="D219" s="1" t="s">
        <v>44</v>
      </c>
      <c r="E219" s="6" t="s">
        <v>1835</v>
      </c>
      <c r="F219" s="47" t="s">
        <v>1541</v>
      </c>
      <c r="G219" s="47">
        <f t="shared" si="3"/>
        <v>2</v>
      </c>
      <c r="H219" s="30"/>
      <c r="I219" s="50">
        <v>2</v>
      </c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0"/>
      <c r="Y219" s="50"/>
      <c r="Z219" s="50"/>
      <c r="AA219" s="50"/>
      <c r="AB219" s="50"/>
      <c r="AC219" s="50"/>
      <c r="AD219" s="50"/>
      <c r="AE219" s="50"/>
      <c r="AF219" s="50"/>
      <c r="AG219" s="50"/>
      <c r="AH219" s="50"/>
      <c r="AI219" s="50"/>
      <c r="AJ219" s="50"/>
      <c r="AK219" s="50"/>
      <c r="AL219" s="50"/>
      <c r="AM219" s="50"/>
      <c r="AN219" s="50"/>
      <c r="AO219" s="50"/>
      <c r="AP219" s="50"/>
      <c r="AQ219" s="50"/>
      <c r="AR219" s="50"/>
      <c r="AS219" s="50"/>
      <c r="AT219" s="50"/>
      <c r="AU219" s="35"/>
    </row>
    <row r="220" spans="1:47" s="11" customFormat="1" ht="18" customHeight="1">
      <c r="A220" s="1">
        <v>216</v>
      </c>
      <c r="B220" s="1">
        <v>907</v>
      </c>
      <c r="C220" s="48" t="s">
        <v>962</v>
      </c>
      <c r="D220" s="1" t="s">
        <v>44</v>
      </c>
      <c r="E220" s="6" t="s">
        <v>12</v>
      </c>
      <c r="F220" s="47" t="s">
        <v>11</v>
      </c>
      <c r="G220" s="47">
        <f t="shared" si="3"/>
        <v>1</v>
      </c>
      <c r="H220" s="30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>
        <v>1</v>
      </c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35"/>
    </row>
    <row r="221" spans="1:47" s="11" customFormat="1" ht="18" customHeight="1">
      <c r="A221" s="1">
        <v>216</v>
      </c>
      <c r="B221" s="1">
        <v>2083</v>
      </c>
      <c r="C221" s="48" t="s">
        <v>1439</v>
      </c>
      <c r="D221" s="1" t="s">
        <v>44</v>
      </c>
      <c r="E221" s="6" t="s">
        <v>12</v>
      </c>
      <c r="F221" s="47" t="s">
        <v>15</v>
      </c>
      <c r="G221" s="47">
        <f t="shared" si="3"/>
        <v>1</v>
      </c>
      <c r="H221" s="30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>
        <v>1</v>
      </c>
      <c r="AA221" s="50"/>
      <c r="AB221" s="50"/>
      <c r="AC221" s="50"/>
      <c r="AD221" s="50"/>
      <c r="AE221" s="50"/>
      <c r="AF221" s="50"/>
      <c r="AG221" s="50"/>
      <c r="AH221" s="50"/>
      <c r="AI221" s="50"/>
      <c r="AJ221" s="50"/>
      <c r="AK221" s="50"/>
      <c r="AL221" s="50"/>
      <c r="AM221" s="50"/>
      <c r="AN221" s="50"/>
      <c r="AO221" s="50"/>
      <c r="AP221" s="50"/>
      <c r="AQ221" s="50"/>
      <c r="AR221" s="50"/>
      <c r="AS221" s="50"/>
      <c r="AT221" s="50"/>
      <c r="AU221" s="35"/>
    </row>
    <row r="222" spans="1:47" s="11" customFormat="1" ht="18" customHeight="1">
      <c r="A222" s="1">
        <v>216</v>
      </c>
      <c r="B222" s="1">
        <v>35941</v>
      </c>
      <c r="C222" s="48" t="s">
        <v>1798</v>
      </c>
      <c r="D222" s="1" t="s">
        <v>44</v>
      </c>
      <c r="E222" s="6" t="s">
        <v>12</v>
      </c>
      <c r="F222" s="47" t="s">
        <v>15</v>
      </c>
      <c r="G222" s="47">
        <f t="shared" si="3"/>
        <v>1</v>
      </c>
      <c r="H222" s="3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0">
        <v>1</v>
      </c>
      <c r="Y222" s="50"/>
      <c r="Z222" s="50"/>
      <c r="AA222" s="50"/>
      <c r="AB222" s="50"/>
      <c r="AC222" s="50"/>
      <c r="AD222" s="50"/>
      <c r="AE222" s="50"/>
      <c r="AF222" s="50"/>
      <c r="AG222" s="50"/>
      <c r="AH222" s="50"/>
      <c r="AI222" s="50"/>
      <c r="AJ222" s="50"/>
      <c r="AK222" s="50"/>
      <c r="AL222" s="50"/>
      <c r="AM222" s="50"/>
      <c r="AN222" s="50"/>
      <c r="AO222" s="50"/>
      <c r="AP222" s="50"/>
      <c r="AQ222" s="50"/>
      <c r="AR222" s="50"/>
      <c r="AS222" s="50"/>
      <c r="AT222" s="50"/>
      <c r="AU222" s="35"/>
    </row>
    <row r="223" spans="1:47" s="11" customFormat="1" ht="18" customHeight="1">
      <c r="A223" s="1">
        <v>216</v>
      </c>
      <c r="B223" s="1">
        <v>53291</v>
      </c>
      <c r="C223" s="48" t="s">
        <v>2096</v>
      </c>
      <c r="D223" s="1" t="s">
        <v>44</v>
      </c>
      <c r="E223" s="6" t="s">
        <v>12</v>
      </c>
      <c r="F223" s="47" t="s">
        <v>11</v>
      </c>
      <c r="G223" s="47">
        <f t="shared" si="3"/>
        <v>1</v>
      </c>
      <c r="H223" s="30"/>
      <c r="I223" s="50"/>
      <c r="J223" s="50"/>
      <c r="K223" s="50"/>
      <c r="L223" s="50"/>
      <c r="M223" s="50"/>
      <c r="N223" s="50"/>
      <c r="O223" s="50"/>
      <c r="P223" s="50">
        <v>1</v>
      </c>
      <c r="Q223" s="50"/>
      <c r="R223" s="50"/>
      <c r="S223" s="50"/>
      <c r="T223" s="50"/>
      <c r="U223" s="50"/>
      <c r="V223" s="50"/>
      <c r="W223" s="50"/>
      <c r="X223" s="50"/>
      <c r="Y223" s="50"/>
      <c r="Z223" s="50"/>
      <c r="AA223" s="50"/>
      <c r="AB223" s="50"/>
      <c r="AC223" s="50"/>
      <c r="AD223" s="50"/>
      <c r="AE223" s="50"/>
      <c r="AF223" s="50"/>
      <c r="AG223" s="50"/>
      <c r="AH223" s="50"/>
      <c r="AI223" s="50"/>
      <c r="AJ223" s="50"/>
      <c r="AK223" s="50"/>
      <c r="AL223" s="50"/>
      <c r="AM223" s="50"/>
      <c r="AN223" s="50"/>
      <c r="AO223" s="50"/>
      <c r="AP223" s="50"/>
      <c r="AQ223" s="50"/>
      <c r="AR223" s="50"/>
      <c r="AS223" s="50"/>
      <c r="AT223" s="50"/>
      <c r="AU223" s="35"/>
    </row>
    <row r="224" spans="1:47" s="11" customFormat="1" ht="18" customHeight="1">
      <c r="A224" s="1">
        <v>216</v>
      </c>
      <c r="B224" s="1">
        <v>7761</v>
      </c>
      <c r="C224" s="48" t="s">
        <v>2313</v>
      </c>
      <c r="D224" s="1" t="s">
        <v>44</v>
      </c>
      <c r="E224" s="6" t="s">
        <v>12</v>
      </c>
      <c r="F224" s="47" t="s">
        <v>255</v>
      </c>
      <c r="G224" s="47">
        <f t="shared" si="3"/>
        <v>1</v>
      </c>
      <c r="H224" s="30"/>
      <c r="I224" s="50">
        <v>1</v>
      </c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0"/>
      <c r="Y224" s="50"/>
      <c r="Z224" s="50"/>
      <c r="AA224" s="50"/>
      <c r="AB224" s="50"/>
      <c r="AC224" s="50"/>
      <c r="AD224" s="50"/>
      <c r="AE224" s="50"/>
      <c r="AF224" s="50"/>
      <c r="AG224" s="50"/>
      <c r="AH224" s="50"/>
      <c r="AI224" s="50"/>
      <c r="AJ224" s="50"/>
      <c r="AK224" s="50"/>
      <c r="AL224" s="50"/>
      <c r="AM224" s="50"/>
      <c r="AN224" s="50"/>
      <c r="AO224" s="50"/>
      <c r="AP224" s="50"/>
      <c r="AQ224" s="50"/>
      <c r="AR224" s="50"/>
      <c r="AS224" s="50"/>
      <c r="AT224" s="50"/>
      <c r="AU224" s="35"/>
    </row>
    <row r="225" spans="1:47" s="11" customFormat="1" ht="18" customHeight="1">
      <c r="A225" s="1">
        <v>216</v>
      </c>
      <c r="B225" s="1">
        <v>60378</v>
      </c>
      <c r="C225" s="48" t="s">
        <v>2366</v>
      </c>
      <c r="D225" s="1" t="s">
        <v>44</v>
      </c>
      <c r="E225" s="6" t="s">
        <v>12</v>
      </c>
      <c r="F225" s="47" t="s">
        <v>13</v>
      </c>
      <c r="G225" s="47">
        <f t="shared" si="3"/>
        <v>1</v>
      </c>
      <c r="H225" s="30"/>
      <c r="I225" s="50">
        <v>1</v>
      </c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  <c r="AA225" s="50"/>
      <c r="AB225" s="50"/>
      <c r="AC225" s="50"/>
      <c r="AD225" s="50"/>
      <c r="AE225" s="50"/>
      <c r="AF225" s="50"/>
      <c r="AG225" s="50"/>
      <c r="AH225" s="50"/>
      <c r="AI225" s="50"/>
      <c r="AJ225" s="50"/>
      <c r="AK225" s="50"/>
      <c r="AL225" s="50"/>
      <c r="AM225" s="50"/>
      <c r="AN225" s="50"/>
      <c r="AO225" s="50"/>
      <c r="AP225" s="50"/>
      <c r="AQ225" s="50"/>
      <c r="AR225" s="50"/>
      <c r="AS225" s="50"/>
      <c r="AT225" s="50"/>
      <c r="AU225" s="35"/>
    </row>
    <row r="226" spans="1:47" s="11" customFormat="1" ht="18" customHeight="1">
      <c r="A226" s="1">
        <v>216</v>
      </c>
      <c r="B226" s="1">
        <v>32116</v>
      </c>
      <c r="C226" s="48" t="s">
        <v>2427</v>
      </c>
      <c r="D226" s="1" t="s">
        <v>44</v>
      </c>
      <c r="E226" s="6" t="s">
        <v>12</v>
      </c>
      <c r="F226" s="47" t="s">
        <v>1267</v>
      </c>
      <c r="G226" s="47">
        <f t="shared" si="3"/>
        <v>1</v>
      </c>
      <c r="H226" s="30"/>
      <c r="I226" s="50">
        <v>1</v>
      </c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  <c r="AA226" s="50"/>
      <c r="AB226" s="50"/>
      <c r="AC226" s="50"/>
      <c r="AD226" s="50"/>
      <c r="AE226" s="50"/>
      <c r="AF226" s="50"/>
      <c r="AG226" s="50"/>
      <c r="AH226" s="50"/>
      <c r="AI226" s="50"/>
      <c r="AJ226" s="50"/>
      <c r="AK226" s="50"/>
      <c r="AL226" s="50"/>
      <c r="AM226" s="50"/>
      <c r="AN226" s="50"/>
      <c r="AO226" s="50"/>
      <c r="AP226" s="50"/>
      <c r="AQ226" s="50"/>
      <c r="AR226" s="50"/>
      <c r="AS226" s="50"/>
      <c r="AT226" s="50"/>
      <c r="AU226" s="35"/>
    </row>
    <row r="227" spans="1:47" s="11" customFormat="1" ht="18" customHeight="1">
      <c r="A227" s="1">
        <v>216</v>
      </c>
      <c r="B227" s="1">
        <v>25810</v>
      </c>
      <c r="C227" s="48" t="s">
        <v>2463</v>
      </c>
      <c r="D227" s="1" t="s">
        <v>44</v>
      </c>
      <c r="E227" s="6" t="s">
        <v>2467</v>
      </c>
      <c r="F227" s="47" t="s">
        <v>698</v>
      </c>
      <c r="G227" s="47">
        <f t="shared" si="3"/>
        <v>1</v>
      </c>
      <c r="H227" s="30"/>
      <c r="I227" s="50"/>
      <c r="J227" s="50">
        <v>1</v>
      </c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0"/>
      <c r="Y227" s="50"/>
      <c r="Z227" s="50"/>
      <c r="AA227" s="50"/>
      <c r="AB227" s="50"/>
      <c r="AC227" s="50"/>
      <c r="AD227" s="50"/>
      <c r="AE227" s="50"/>
      <c r="AF227" s="50"/>
      <c r="AG227" s="50"/>
      <c r="AH227" s="50"/>
      <c r="AI227" s="50"/>
      <c r="AJ227" s="50"/>
      <c r="AK227" s="50"/>
      <c r="AL227" s="50"/>
      <c r="AM227" s="50"/>
      <c r="AN227" s="50"/>
      <c r="AO227" s="50"/>
      <c r="AP227" s="50"/>
      <c r="AQ227" s="50"/>
      <c r="AR227" s="50"/>
      <c r="AS227" s="50"/>
      <c r="AT227" s="50"/>
      <c r="AU227" s="35"/>
    </row>
    <row r="228" spans="1:47" s="11" customFormat="1" ht="18" customHeight="1">
      <c r="A228" s="1">
        <v>216</v>
      </c>
      <c r="B228" s="1">
        <v>18105</v>
      </c>
      <c r="C228" s="48" t="s">
        <v>2528</v>
      </c>
      <c r="D228" s="1" t="s">
        <v>44</v>
      </c>
      <c r="E228" s="6" t="s">
        <v>2512</v>
      </c>
      <c r="F228" s="47" t="s">
        <v>1825</v>
      </c>
      <c r="G228" s="47">
        <f t="shared" si="3"/>
        <v>1</v>
      </c>
      <c r="H228" s="30"/>
      <c r="I228" s="50">
        <v>1</v>
      </c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0"/>
      <c r="Y228" s="50"/>
      <c r="Z228" s="50"/>
      <c r="AA228" s="50"/>
      <c r="AB228" s="50"/>
      <c r="AC228" s="50"/>
      <c r="AD228" s="50"/>
      <c r="AE228" s="50"/>
      <c r="AF228" s="50"/>
      <c r="AG228" s="50"/>
      <c r="AH228" s="50"/>
      <c r="AI228" s="50"/>
      <c r="AJ228" s="50"/>
      <c r="AK228" s="50"/>
      <c r="AL228" s="50"/>
      <c r="AM228" s="50"/>
      <c r="AN228" s="50"/>
      <c r="AO228" s="50"/>
      <c r="AP228" s="50"/>
      <c r="AQ228" s="50"/>
      <c r="AR228" s="50"/>
      <c r="AS228" s="50"/>
      <c r="AT228" s="50"/>
      <c r="AU228" s="35"/>
    </row>
    <row r="229" spans="1:47" s="11" customFormat="1" ht="18" customHeight="1">
      <c r="A229" s="1">
        <v>216</v>
      </c>
      <c r="B229" s="1">
        <v>28512</v>
      </c>
      <c r="C229" s="48" t="s">
        <v>2660</v>
      </c>
      <c r="D229" s="1" t="s">
        <v>44</v>
      </c>
      <c r="E229" s="6" t="s">
        <v>12</v>
      </c>
      <c r="F229" s="47" t="s">
        <v>8</v>
      </c>
      <c r="G229" s="47">
        <f t="shared" si="3"/>
        <v>1</v>
      </c>
      <c r="H229" s="30"/>
      <c r="I229" s="50">
        <v>1</v>
      </c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  <c r="AA229" s="50"/>
      <c r="AB229" s="50"/>
      <c r="AC229" s="50"/>
      <c r="AD229" s="50"/>
      <c r="AE229" s="50"/>
      <c r="AF229" s="50"/>
      <c r="AG229" s="50"/>
      <c r="AH229" s="50"/>
      <c r="AI229" s="50"/>
      <c r="AJ229" s="50"/>
      <c r="AK229" s="50"/>
      <c r="AL229" s="50"/>
      <c r="AM229" s="50"/>
      <c r="AN229" s="50"/>
      <c r="AO229" s="50"/>
      <c r="AP229" s="50"/>
      <c r="AQ229" s="50"/>
      <c r="AR229" s="50"/>
      <c r="AS229" s="50"/>
      <c r="AT229" s="50"/>
      <c r="AU229" s="35"/>
    </row>
    <row r="230" spans="1:47" s="11" customFormat="1">
      <c r="A230" s="1">
        <v>216</v>
      </c>
      <c r="B230" s="1">
        <v>61304</v>
      </c>
      <c r="C230" s="48" t="s">
        <v>2746</v>
      </c>
      <c r="D230" s="1" t="s">
        <v>44</v>
      </c>
      <c r="E230" s="6" t="s">
        <v>12</v>
      </c>
      <c r="F230" s="47" t="s">
        <v>1541</v>
      </c>
      <c r="G230" s="47">
        <f t="shared" si="3"/>
        <v>1</v>
      </c>
      <c r="H230" s="30"/>
      <c r="I230" s="50">
        <v>1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35"/>
    </row>
    <row r="231" spans="1:47" s="59" customFormat="1" ht="18" customHeight="1">
      <c r="A231" s="58"/>
      <c r="B231" s="1"/>
      <c r="C231" s="75"/>
      <c r="D231" s="60"/>
      <c r="E231" s="61"/>
      <c r="F231" s="60"/>
      <c r="G231" s="60"/>
      <c r="H231" s="30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</row>
    <row r="232" spans="1:47" ht="6.9" customHeight="1">
      <c r="A232" s="51"/>
      <c r="B232" s="52"/>
      <c r="C232" s="53"/>
      <c r="D232" s="52"/>
      <c r="E232" s="54"/>
      <c r="F232" s="52"/>
      <c r="G232" s="55"/>
      <c r="H232" s="52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  <c r="AF232" s="56"/>
      <c r="AG232" s="56"/>
      <c r="AH232" s="56"/>
      <c r="AI232" s="56"/>
      <c r="AJ232" s="56"/>
      <c r="AK232" s="56"/>
      <c r="AL232" s="56"/>
      <c r="AM232" s="56"/>
      <c r="AN232" s="56"/>
      <c r="AO232" s="56"/>
      <c r="AP232" s="56"/>
      <c r="AQ232" s="56"/>
      <c r="AR232" s="56"/>
      <c r="AS232" s="56"/>
      <c r="AT232" s="56"/>
      <c r="AU232" s="57"/>
    </row>
    <row r="233" spans="1:47" s="8" customFormat="1" ht="12.75" customHeight="1">
      <c r="A233" s="13"/>
      <c r="B233" s="14"/>
      <c r="D233" s="14"/>
      <c r="E233" s="15"/>
      <c r="F233" s="14"/>
      <c r="G233" s="14"/>
      <c r="H233" s="14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</row>
    <row r="234" spans="1:47" ht="14.4">
      <c r="A234" s="2"/>
      <c r="B234" s="76"/>
      <c r="C234" s="2"/>
      <c r="E234" s="2"/>
      <c r="F234" s="12"/>
      <c r="G234" s="12"/>
      <c r="H234" s="12"/>
      <c r="AR234" s="3"/>
      <c r="AS234" s="3"/>
      <c r="AT234" s="3"/>
    </row>
    <row r="235" spans="1:47" ht="14.4">
      <c r="A235" s="2"/>
      <c r="B235" s="76"/>
      <c r="C235" s="2"/>
      <c r="E235" s="2"/>
      <c r="F235" s="12"/>
      <c r="G235" s="12"/>
      <c r="H235" s="12"/>
      <c r="AR235" s="3"/>
      <c r="AS235" s="3"/>
      <c r="AT235" s="3"/>
    </row>
    <row r="236" spans="1:47" ht="14.4">
      <c r="A236" s="2"/>
      <c r="B236" s="76"/>
      <c r="C236" s="2"/>
      <c r="E236" s="2"/>
      <c r="F236" s="12"/>
      <c r="G236" s="12"/>
      <c r="H236" s="12"/>
      <c r="AR236" s="3"/>
      <c r="AS236" s="3"/>
      <c r="AT236" s="3"/>
    </row>
    <row r="237" spans="1:47" ht="14.4">
      <c r="A237" s="2"/>
      <c r="B237" s="76"/>
      <c r="C237" s="2"/>
      <c r="E237" s="2"/>
      <c r="F237" s="12"/>
      <c r="G237" s="12"/>
      <c r="H237" s="12"/>
      <c r="AR237" s="3"/>
      <c r="AS237" s="3"/>
      <c r="AT237" s="3"/>
    </row>
    <row r="238" spans="1:47" ht="14.4">
      <c r="A238" s="2"/>
      <c r="B238" s="76"/>
      <c r="C238" s="2"/>
      <c r="E238" s="2"/>
      <c r="F238" s="12"/>
      <c r="G238" s="12"/>
      <c r="H238" s="12"/>
      <c r="AR238" s="3"/>
      <c r="AS238" s="3"/>
      <c r="AT238" s="3"/>
    </row>
    <row r="239" spans="1:47" ht="14.4">
      <c r="A239" s="2"/>
      <c r="B239" s="76"/>
      <c r="C239" s="2"/>
      <c r="E239" s="2"/>
      <c r="F239" s="12"/>
      <c r="G239" s="12"/>
      <c r="H239" s="12"/>
      <c r="AR239" s="3"/>
      <c r="AS239" s="3"/>
      <c r="AT239" s="3"/>
    </row>
    <row r="240" spans="1:47" ht="14.4">
      <c r="A240" s="2"/>
      <c r="B240" s="76"/>
      <c r="C240" s="2"/>
      <c r="E240" s="2"/>
      <c r="F240" s="12"/>
      <c r="G240" s="12"/>
      <c r="H240" s="12"/>
      <c r="AR240" s="3"/>
      <c r="AS240" s="3"/>
      <c r="AT240" s="3"/>
    </row>
    <row r="241" spans="1:46" ht="14.4">
      <c r="A241" s="2"/>
      <c r="B241" s="76"/>
      <c r="C241" s="2"/>
      <c r="E241" s="2"/>
      <c r="F241" s="12"/>
      <c r="G241" s="12"/>
      <c r="H241" s="12"/>
      <c r="AR241" s="3"/>
      <c r="AS241" s="3"/>
      <c r="AT241" s="3"/>
    </row>
    <row r="242" spans="1:46" ht="14.4">
      <c r="A242" s="2"/>
      <c r="B242" s="76"/>
      <c r="C242" s="2"/>
      <c r="E242" s="2"/>
      <c r="F242" s="12"/>
      <c r="G242" s="12"/>
      <c r="H242" s="12"/>
      <c r="AR242" s="3"/>
      <c r="AS242" s="3"/>
      <c r="AT242" s="3"/>
    </row>
    <row r="243" spans="1:46" ht="14.4">
      <c r="A243" s="2"/>
      <c r="B243" s="76"/>
      <c r="C243" s="2"/>
      <c r="E243" s="2"/>
      <c r="F243" s="12"/>
      <c r="G243" s="12"/>
      <c r="H243" s="12"/>
      <c r="AR243" s="3"/>
      <c r="AS243" s="3"/>
      <c r="AT243" s="3"/>
    </row>
    <row r="244" spans="1:46" ht="14.4">
      <c r="B244" s="76"/>
    </row>
    <row r="245" spans="1:46" ht="14.4">
      <c r="B245" s="76"/>
    </row>
  </sheetData>
  <sheetProtection algorithmName="SHA-512" hashValue="gCFT6bG72suwXFoINRQ6iFIPxNGICmvxqN9nFtzxwNBuR64310FmpgweB+3Dk5NAr0P64X0tiNngjlhuEeufiw==" saltValue="kGINFtLU5J5Uc/Kqa/I0PQ==" spinCount="100000" sheet="1" selectLockedCells="1" selectUnlockedCells="1"/>
  <sortState xmlns:xlrd2="http://schemas.microsoft.com/office/spreadsheetml/2017/richdata2" ref="B5:BC230">
    <sortCondition descending="1" ref="G5:G230"/>
  </sortState>
  <mergeCells count="40">
    <mergeCell ref="A1:G1"/>
    <mergeCell ref="AT1:AT2"/>
    <mergeCell ref="A2:G2"/>
    <mergeCell ref="I1:I2"/>
    <mergeCell ref="AR1:AR2"/>
    <mergeCell ref="AS1:AS2"/>
    <mergeCell ref="AQ1:AQ2"/>
    <mergeCell ref="AP1:AP2"/>
    <mergeCell ref="AN1:AN2"/>
    <mergeCell ref="AL1:AL2"/>
    <mergeCell ref="AM1:AM2"/>
    <mergeCell ref="AO1:AO2"/>
    <mergeCell ref="AK1:AK2"/>
    <mergeCell ref="AD1:AD2"/>
    <mergeCell ref="AB1:AB2"/>
    <mergeCell ref="M1:M2"/>
    <mergeCell ref="W1:W2"/>
    <mergeCell ref="Y1:Y2"/>
    <mergeCell ref="AA1:AA2"/>
    <mergeCell ref="Z1:Z2"/>
    <mergeCell ref="V1:V2"/>
    <mergeCell ref="X1:X2"/>
    <mergeCell ref="AC1:AC2"/>
    <mergeCell ref="AJ1:AJ2"/>
    <mergeCell ref="AI1:AI2"/>
    <mergeCell ref="AE1:AE2"/>
    <mergeCell ref="AH1:AH2"/>
    <mergeCell ref="AF1:AF2"/>
    <mergeCell ref="AG1:AG2"/>
    <mergeCell ref="Q1:Q2"/>
    <mergeCell ref="R1:R2"/>
    <mergeCell ref="T1:T2"/>
    <mergeCell ref="P1:P2"/>
    <mergeCell ref="U1:U2"/>
    <mergeCell ref="S1:S2"/>
    <mergeCell ref="J1:J2"/>
    <mergeCell ref="L1:L2"/>
    <mergeCell ref="K1:K2"/>
    <mergeCell ref="O1:O2"/>
    <mergeCell ref="N1:N2"/>
  </mergeCells>
  <phoneticPr fontId="33" type="noConversion"/>
  <conditionalFormatting sqref="B1:C1048576">
    <cfRule type="duplicateValues" dxfId="193" priority="4"/>
    <cfRule type="duplicateValues" dxfId="192" priority="5"/>
    <cfRule type="duplicateValues" dxfId="191" priority="6"/>
    <cfRule type="duplicateValues" dxfId="190" priority="7"/>
  </conditionalFormatting>
  <conditionalFormatting sqref="B3:C3">
    <cfRule type="duplicateValues" dxfId="189" priority="34" stopIfTrue="1"/>
  </conditionalFormatting>
  <conditionalFormatting sqref="B5:C230">
    <cfRule type="duplicateValues" dxfId="188" priority="26550" stopIfTrue="1"/>
  </conditionalFormatting>
  <conditionalFormatting sqref="B5:C231">
    <cfRule type="duplicateValues" dxfId="187" priority="26551" stopIfTrue="1"/>
    <cfRule type="duplicateValues" dxfId="186" priority="26552" stopIfTrue="1"/>
    <cfRule type="duplicateValues" dxfId="185" priority="26553" stopIfTrue="1"/>
  </conditionalFormatting>
  <conditionalFormatting sqref="B9:C233 B1:C2 B4:C4 B244:C65696">
    <cfRule type="expression" dxfId="184" priority="17031" stopIfTrue="1">
      <formula>AND(COUNTIF($B$1:$C$2, B1)+COUNTIF($B$4:$C$4, B1)+COUNTIF($B$10:$C$65696, B1)&gt;1,NOT(ISBLANK(B1)))</formula>
    </cfRule>
  </conditionalFormatting>
  <conditionalFormatting sqref="B9:C233">
    <cfRule type="duplicateValues" dxfId="183" priority="26561" stopIfTrue="1"/>
  </conditionalFormatting>
  <conditionalFormatting sqref="B244:C1048576 B1:C233">
    <cfRule type="duplicateValues" dxfId="182" priority="9"/>
    <cfRule type="duplicateValues" dxfId="181" priority="10"/>
    <cfRule type="duplicateValues" dxfId="180" priority="11"/>
    <cfRule type="duplicateValues" dxfId="179" priority="12"/>
    <cfRule type="duplicateValues" dxfId="178" priority="13"/>
    <cfRule type="duplicateValues" dxfId="177" priority="14"/>
  </conditionalFormatting>
  <conditionalFormatting sqref="C231">
    <cfRule type="duplicateValues" dxfId="176" priority="35" stopIfTrue="1"/>
  </conditionalFormatting>
  <conditionalFormatting sqref="C244:C1048576 C1:C233">
    <cfRule type="duplicateValues" dxfId="175" priority="26" stopIfTrue="1"/>
    <cfRule type="duplicateValues" dxfId="174" priority="27" stopIfTrue="1"/>
    <cfRule type="duplicateValues" dxfId="173" priority="28" stopIfTrue="1"/>
    <cfRule type="duplicateValues" dxfId="172" priority="29" stopIfTrue="1"/>
    <cfRule type="duplicateValues" dxfId="171" priority="3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U204"/>
  <sheetViews>
    <sheetView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8" width="7.33203125" style="12" bestFit="1" customWidth="1"/>
    <col min="39" max="39" width="7.33203125" style="12" customWidth="1"/>
    <col min="40" max="40" width="7.33203125" style="12" bestFit="1" customWidth="1"/>
    <col min="41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2187</v>
      </c>
      <c r="M1" s="78" t="s">
        <v>2174</v>
      </c>
      <c r="N1" s="78" t="s">
        <v>2152</v>
      </c>
      <c r="O1" s="78" t="s">
        <v>2137</v>
      </c>
      <c r="P1" s="78" t="s">
        <v>1966</v>
      </c>
      <c r="Q1" s="78" t="s">
        <v>1936</v>
      </c>
      <c r="R1" s="78" t="s">
        <v>1768</v>
      </c>
      <c r="S1" s="78" t="s">
        <v>1743</v>
      </c>
      <c r="T1" s="78" t="s">
        <v>1639</v>
      </c>
      <c r="U1" s="78" t="s">
        <v>1629</v>
      </c>
      <c r="V1" s="78" t="s">
        <v>1607</v>
      </c>
      <c r="W1" s="78" t="s">
        <v>1599</v>
      </c>
      <c r="X1" s="78" t="s">
        <v>1770</v>
      </c>
      <c r="Y1" s="78" t="s">
        <v>1457</v>
      </c>
      <c r="Z1" s="78" t="s">
        <v>1415</v>
      </c>
      <c r="AA1" s="78" t="s">
        <v>1247</v>
      </c>
      <c r="AB1" s="78" t="s">
        <v>1445</v>
      </c>
      <c r="AC1" s="78" t="s">
        <v>1208</v>
      </c>
      <c r="AD1" s="78" t="s">
        <v>1192</v>
      </c>
      <c r="AE1" s="78" t="s">
        <v>1100</v>
      </c>
      <c r="AF1" s="78" t="s">
        <v>921</v>
      </c>
      <c r="AG1" s="78" t="s">
        <v>882</v>
      </c>
      <c r="AH1" s="78" t="s">
        <v>861</v>
      </c>
      <c r="AI1" s="78" t="s">
        <v>840</v>
      </c>
      <c r="AJ1" s="78" t="s">
        <v>768</v>
      </c>
      <c r="AK1" s="78" t="s">
        <v>683</v>
      </c>
      <c r="AL1" s="78" t="s">
        <v>446</v>
      </c>
      <c r="AM1" s="78" t="s">
        <v>566</v>
      </c>
      <c r="AN1" s="78" t="s">
        <v>364</v>
      </c>
      <c r="AO1" s="78" t="s">
        <v>601</v>
      </c>
      <c r="AP1" s="78" t="s">
        <v>354</v>
      </c>
      <c r="AQ1" s="78" t="s">
        <v>319</v>
      </c>
      <c r="AR1" s="78" t="s">
        <v>0</v>
      </c>
      <c r="AS1" s="78" t="s">
        <v>178</v>
      </c>
      <c r="AT1" s="78" t="s">
        <v>32</v>
      </c>
      <c r="AU1" s="26"/>
    </row>
    <row r="2" spans="1:47" s="4" customFormat="1" ht="65.099999999999994" customHeight="1">
      <c r="A2" s="80" t="s">
        <v>2945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33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45367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19">
        <v>45319</v>
      </c>
      <c r="AU3" s="33"/>
    </row>
    <row r="4" spans="1:4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1502</v>
      </c>
      <c r="Q4" s="21" t="s">
        <v>1502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45">
        <v>5</v>
      </c>
      <c r="AT4" s="21" t="s">
        <v>33</v>
      </c>
      <c r="AU4" s="34"/>
    </row>
    <row r="5" spans="1:47" s="11" customFormat="1" ht="18" customHeight="1">
      <c r="A5" s="1">
        <v>1</v>
      </c>
      <c r="B5" s="1">
        <v>24383</v>
      </c>
      <c r="C5" s="5" t="s">
        <v>50</v>
      </c>
      <c r="D5" s="1" t="s">
        <v>48</v>
      </c>
      <c r="E5" s="6" t="s">
        <v>12</v>
      </c>
      <c r="F5" s="1" t="s">
        <v>16</v>
      </c>
      <c r="G5" s="1">
        <f t="shared" ref="G5:G36" si="0">SUM(I5:AT5)</f>
        <v>662</v>
      </c>
      <c r="H5" s="30"/>
      <c r="I5" s="7"/>
      <c r="J5" s="7"/>
      <c r="K5" s="7"/>
      <c r="L5" s="7"/>
      <c r="M5" s="7">
        <v>10</v>
      </c>
      <c r="N5" s="7">
        <v>70</v>
      </c>
      <c r="O5" s="7"/>
      <c r="P5" s="7">
        <v>10</v>
      </c>
      <c r="Q5" s="7">
        <v>30</v>
      </c>
      <c r="R5" s="7"/>
      <c r="S5" s="7">
        <v>50</v>
      </c>
      <c r="T5" s="7"/>
      <c r="U5" s="7">
        <v>7</v>
      </c>
      <c r="V5" s="7"/>
      <c r="W5" s="7">
        <v>30</v>
      </c>
      <c r="X5" s="7"/>
      <c r="Y5" s="7">
        <v>50</v>
      </c>
      <c r="Z5" s="7"/>
      <c r="AA5" s="7"/>
      <c r="AB5" s="7"/>
      <c r="AC5" s="7"/>
      <c r="AD5" s="7">
        <v>27.5</v>
      </c>
      <c r="AE5" s="7"/>
      <c r="AF5" s="7">
        <v>70</v>
      </c>
      <c r="AG5" s="7">
        <v>20</v>
      </c>
      <c r="AH5" s="7"/>
      <c r="AI5" s="7">
        <v>75</v>
      </c>
      <c r="AJ5" s="7"/>
      <c r="AK5" s="7"/>
      <c r="AL5" s="7"/>
      <c r="AM5" s="7">
        <v>17.5</v>
      </c>
      <c r="AN5" s="7">
        <v>20</v>
      </c>
      <c r="AO5" s="7"/>
      <c r="AP5" s="7">
        <v>10</v>
      </c>
      <c r="AQ5" s="7">
        <v>10</v>
      </c>
      <c r="AR5" s="7">
        <v>40</v>
      </c>
      <c r="AS5" s="7"/>
      <c r="AT5" s="7">
        <v>115</v>
      </c>
      <c r="AU5" s="35"/>
    </row>
    <row r="6" spans="1:47" s="11" customFormat="1" ht="18" customHeight="1">
      <c r="A6" s="1">
        <v>2</v>
      </c>
      <c r="B6" s="1">
        <v>27183</v>
      </c>
      <c r="C6" s="5" t="s">
        <v>916</v>
      </c>
      <c r="D6" s="1" t="s">
        <v>48</v>
      </c>
      <c r="E6" s="6" t="s">
        <v>12</v>
      </c>
      <c r="F6" s="1" t="s">
        <v>15</v>
      </c>
      <c r="G6" s="1">
        <f t="shared" si="0"/>
        <v>465</v>
      </c>
      <c r="H6" s="30"/>
      <c r="I6" s="7"/>
      <c r="J6" s="7"/>
      <c r="K6" s="7"/>
      <c r="L6" s="7"/>
      <c r="M6" s="7"/>
      <c r="N6" s="7">
        <v>60</v>
      </c>
      <c r="O6" s="7"/>
      <c r="P6" s="7">
        <v>20</v>
      </c>
      <c r="Q6" s="7"/>
      <c r="R6" s="7"/>
      <c r="S6" s="7">
        <v>60</v>
      </c>
      <c r="T6" s="7">
        <v>75</v>
      </c>
      <c r="U6" s="7"/>
      <c r="V6" s="7"/>
      <c r="W6" s="7">
        <v>40</v>
      </c>
      <c r="X6" s="7">
        <v>10</v>
      </c>
      <c r="Y6" s="7">
        <v>60</v>
      </c>
      <c r="Z6" s="7">
        <v>10</v>
      </c>
      <c r="AA6" s="7"/>
      <c r="AB6" s="7"/>
      <c r="AC6" s="7">
        <v>50</v>
      </c>
      <c r="AD6" s="7"/>
      <c r="AE6" s="7"/>
      <c r="AF6" s="7"/>
      <c r="AG6" s="7">
        <v>80</v>
      </c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35"/>
    </row>
    <row r="7" spans="1:47" s="11" customFormat="1" ht="18" customHeight="1">
      <c r="A7" s="1">
        <v>3</v>
      </c>
      <c r="B7" s="1">
        <v>658</v>
      </c>
      <c r="C7" s="5" t="s">
        <v>49</v>
      </c>
      <c r="D7" s="1" t="s">
        <v>48</v>
      </c>
      <c r="E7" s="6" t="s">
        <v>22</v>
      </c>
      <c r="F7" s="1" t="s">
        <v>13</v>
      </c>
      <c r="G7" s="1">
        <f t="shared" si="0"/>
        <v>437</v>
      </c>
      <c r="H7" s="30"/>
      <c r="I7" s="7">
        <v>10</v>
      </c>
      <c r="J7" s="7"/>
      <c r="K7" s="7"/>
      <c r="L7" s="7"/>
      <c r="M7" s="7">
        <v>8</v>
      </c>
      <c r="N7" s="7"/>
      <c r="O7" s="7"/>
      <c r="P7" s="7">
        <v>18</v>
      </c>
      <c r="Q7" s="7">
        <v>25</v>
      </c>
      <c r="R7" s="7"/>
      <c r="S7" s="7"/>
      <c r="T7" s="7"/>
      <c r="U7" s="7">
        <v>10</v>
      </c>
      <c r="V7" s="7"/>
      <c r="W7" s="7">
        <v>35</v>
      </c>
      <c r="X7" s="7"/>
      <c r="Y7" s="7"/>
      <c r="Z7" s="7"/>
      <c r="AA7" s="7"/>
      <c r="AB7" s="7"/>
      <c r="AC7" s="7"/>
      <c r="AD7" s="7">
        <v>30</v>
      </c>
      <c r="AE7" s="7"/>
      <c r="AF7" s="7"/>
      <c r="AG7" s="7">
        <v>45</v>
      </c>
      <c r="AH7" s="7"/>
      <c r="AI7" s="7">
        <v>80</v>
      </c>
      <c r="AJ7" s="7"/>
      <c r="AK7" s="7"/>
      <c r="AL7" s="7"/>
      <c r="AM7" s="7">
        <v>20</v>
      </c>
      <c r="AN7" s="7"/>
      <c r="AO7" s="7"/>
      <c r="AP7" s="7">
        <v>8</v>
      </c>
      <c r="AQ7" s="7">
        <v>8</v>
      </c>
      <c r="AR7" s="7">
        <v>35</v>
      </c>
      <c r="AS7" s="7"/>
      <c r="AT7" s="7">
        <v>105</v>
      </c>
      <c r="AU7" s="31"/>
    </row>
    <row r="8" spans="1:47" s="11" customFormat="1" ht="18" customHeight="1">
      <c r="A8" s="1">
        <v>4</v>
      </c>
      <c r="B8" s="1">
        <v>41473</v>
      </c>
      <c r="C8" s="5" t="s">
        <v>72</v>
      </c>
      <c r="D8" s="1" t="s">
        <v>48</v>
      </c>
      <c r="E8" s="6" t="s">
        <v>18</v>
      </c>
      <c r="F8" s="1" t="s">
        <v>13</v>
      </c>
      <c r="G8" s="1">
        <f t="shared" si="0"/>
        <v>285</v>
      </c>
      <c r="H8" s="30"/>
      <c r="I8" s="7">
        <v>9</v>
      </c>
      <c r="J8" s="7"/>
      <c r="K8" s="7"/>
      <c r="L8" s="7"/>
      <c r="M8" s="7">
        <v>6</v>
      </c>
      <c r="N8" s="7"/>
      <c r="O8" s="7"/>
      <c r="P8" s="7"/>
      <c r="Q8" s="7"/>
      <c r="R8" s="7"/>
      <c r="S8" s="7">
        <v>33</v>
      </c>
      <c r="T8" s="7"/>
      <c r="U8" s="7">
        <v>1</v>
      </c>
      <c r="V8" s="7"/>
      <c r="W8" s="7">
        <v>20</v>
      </c>
      <c r="X8" s="7"/>
      <c r="Y8" s="7"/>
      <c r="Z8" s="7"/>
      <c r="AA8" s="7"/>
      <c r="AB8" s="7"/>
      <c r="AC8" s="7"/>
      <c r="AD8" s="7">
        <v>22.5</v>
      </c>
      <c r="AE8" s="7"/>
      <c r="AF8" s="7"/>
      <c r="AG8" s="7"/>
      <c r="AH8" s="7"/>
      <c r="AI8" s="7">
        <v>65</v>
      </c>
      <c r="AJ8" s="7"/>
      <c r="AK8" s="7"/>
      <c r="AL8" s="7"/>
      <c r="AM8" s="7">
        <v>12.5</v>
      </c>
      <c r="AN8" s="7"/>
      <c r="AO8" s="7"/>
      <c r="AP8" s="7">
        <v>7</v>
      </c>
      <c r="AQ8" s="7">
        <v>7</v>
      </c>
      <c r="AR8" s="7">
        <v>17</v>
      </c>
      <c r="AS8" s="7"/>
      <c r="AT8" s="7">
        <v>85</v>
      </c>
      <c r="AU8" s="31"/>
    </row>
    <row r="9" spans="1:47" s="11" customFormat="1" ht="18" customHeight="1">
      <c r="A9" s="1">
        <v>5</v>
      </c>
      <c r="B9" s="1">
        <v>2489</v>
      </c>
      <c r="C9" s="5" t="s">
        <v>1708</v>
      </c>
      <c r="D9" s="1" t="s">
        <v>48</v>
      </c>
      <c r="E9" s="6" t="s">
        <v>1642</v>
      </c>
      <c r="F9" s="1" t="s">
        <v>1221</v>
      </c>
      <c r="G9" s="1">
        <f t="shared" si="0"/>
        <v>270</v>
      </c>
      <c r="H9" s="30"/>
      <c r="I9" s="7"/>
      <c r="J9" s="7"/>
      <c r="K9" s="7"/>
      <c r="L9" s="7">
        <v>30</v>
      </c>
      <c r="M9" s="7"/>
      <c r="N9" s="7"/>
      <c r="O9" s="7"/>
      <c r="P9" s="7">
        <v>120</v>
      </c>
      <c r="Q9" s="7">
        <v>60</v>
      </c>
      <c r="R9" s="7"/>
      <c r="S9" s="7"/>
      <c r="T9" s="7">
        <v>60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31"/>
    </row>
    <row r="10" spans="1:47" s="11" customFormat="1" ht="18" customHeight="1">
      <c r="A10" s="1">
        <v>6</v>
      </c>
      <c r="B10" s="1">
        <v>44247</v>
      </c>
      <c r="C10" s="5" t="s">
        <v>963</v>
      </c>
      <c r="D10" s="1" t="s">
        <v>48</v>
      </c>
      <c r="E10" s="6" t="s">
        <v>964</v>
      </c>
      <c r="F10" s="1" t="s">
        <v>11</v>
      </c>
      <c r="G10" s="1">
        <f t="shared" si="0"/>
        <v>255</v>
      </c>
      <c r="H10" s="30"/>
      <c r="I10" s="7">
        <v>10</v>
      </c>
      <c r="J10" s="7"/>
      <c r="K10" s="7"/>
      <c r="L10" s="7"/>
      <c r="M10" s="7"/>
      <c r="N10" s="7">
        <v>80</v>
      </c>
      <c r="O10" s="7"/>
      <c r="P10" s="7">
        <v>25</v>
      </c>
      <c r="Q10" s="7">
        <v>10</v>
      </c>
      <c r="R10" s="7"/>
      <c r="S10" s="7"/>
      <c r="T10" s="7"/>
      <c r="U10" s="7"/>
      <c r="V10" s="7"/>
      <c r="W10" s="7"/>
      <c r="X10" s="7"/>
      <c r="Y10" s="7">
        <v>55</v>
      </c>
      <c r="Z10" s="7"/>
      <c r="AA10" s="7"/>
      <c r="AB10" s="7"/>
      <c r="AC10" s="7"/>
      <c r="AD10" s="7"/>
      <c r="AE10" s="7"/>
      <c r="AF10" s="7">
        <v>75</v>
      </c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31"/>
    </row>
    <row r="11" spans="1:47" s="11" customFormat="1" ht="18" customHeight="1">
      <c r="A11" s="1">
        <v>7</v>
      </c>
      <c r="B11" s="1">
        <v>7146</v>
      </c>
      <c r="C11" s="5" t="s">
        <v>1120</v>
      </c>
      <c r="D11" s="1" t="s">
        <v>48</v>
      </c>
      <c r="E11" s="6" t="s">
        <v>19</v>
      </c>
      <c r="F11" s="1" t="s">
        <v>15</v>
      </c>
      <c r="G11" s="1">
        <f t="shared" si="0"/>
        <v>252</v>
      </c>
      <c r="H11" s="30"/>
      <c r="I11" s="7">
        <v>7</v>
      </c>
      <c r="J11" s="7"/>
      <c r="K11" s="7"/>
      <c r="L11" s="7">
        <v>25</v>
      </c>
      <c r="M11" s="7"/>
      <c r="N11" s="7"/>
      <c r="O11" s="7"/>
      <c r="P11" s="7">
        <v>80</v>
      </c>
      <c r="Q11" s="7"/>
      <c r="R11" s="7"/>
      <c r="S11" s="7"/>
      <c r="T11" s="7">
        <v>65</v>
      </c>
      <c r="U11" s="7"/>
      <c r="V11" s="7"/>
      <c r="W11" s="7"/>
      <c r="X11" s="7"/>
      <c r="Y11" s="7"/>
      <c r="Z11" s="7"/>
      <c r="AA11" s="7"/>
      <c r="AB11" s="7"/>
      <c r="AC11" s="7">
        <v>45</v>
      </c>
      <c r="AD11" s="7"/>
      <c r="AE11" s="7">
        <v>30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31"/>
    </row>
    <row r="12" spans="1:47" s="11" customFormat="1" ht="18" customHeight="1">
      <c r="A12" s="1">
        <v>8</v>
      </c>
      <c r="B12" s="1">
        <v>24034</v>
      </c>
      <c r="C12" s="5" t="s">
        <v>337</v>
      </c>
      <c r="D12" s="1" t="s">
        <v>48</v>
      </c>
      <c r="E12" s="6" t="s">
        <v>338</v>
      </c>
      <c r="F12" s="1" t="s">
        <v>16</v>
      </c>
      <c r="G12" s="1">
        <f t="shared" si="0"/>
        <v>239.5</v>
      </c>
      <c r="H12" s="30"/>
      <c r="I12" s="7"/>
      <c r="J12" s="7"/>
      <c r="K12" s="7"/>
      <c r="L12" s="7"/>
      <c r="M12" s="7"/>
      <c r="N12" s="7"/>
      <c r="O12" s="7"/>
      <c r="P12" s="7">
        <v>12</v>
      </c>
      <c r="Q12" s="7">
        <v>5</v>
      </c>
      <c r="R12" s="7"/>
      <c r="S12" s="7">
        <v>55</v>
      </c>
      <c r="T12" s="7"/>
      <c r="U12" s="7"/>
      <c r="V12" s="7"/>
      <c r="W12" s="7"/>
      <c r="X12" s="7"/>
      <c r="Y12" s="7">
        <v>37</v>
      </c>
      <c r="Z12" s="7"/>
      <c r="AA12" s="7"/>
      <c r="AB12" s="7"/>
      <c r="AC12" s="7"/>
      <c r="AD12" s="7">
        <v>25</v>
      </c>
      <c r="AE12" s="7"/>
      <c r="AF12" s="7"/>
      <c r="AG12" s="7"/>
      <c r="AH12" s="7"/>
      <c r="AI12" s="7">
        <v>70</v>
      </c>
      <c r="AJ12" s="7"/>
      <c r="AK12" s="7"/>
      <c r="AL12" s="7"/>
      <c r="AM12" s="7"/>
      <c r="AN12" s="7">
        <v>17.5</v>
      </c>
      <c r="AO12" s="7"/>
      <c r="AP12" s="7">
        <v>9</v>
      </c>
      <c r="AQ12" s="7">
        <v>9</v>
      </c>
      <c r="AR12" s="7"/>
      <c r="AS12" s="7"/>
      <c r="AT12" s="7"/>
      <c r="AU12" s="31"/>
    </row>
    <row r="13" spans="1:47" s="11" customFormat="1" ht="18" customHeight="1">
      <c r="A13" s="1">
        <v>9</v>
      </c>
      <c r="B13" s="1">
        <v>3124</v>
      </c>
      <c r="C13" s="5" t="s">
        <v>500</v>
      </c>
      <c r="D13" s="1" t="s">
        <v>48</v>
      </c>
      <c r="E13" s="6" t="s">
        <v>465</v>
      </c>
      <c r="F13" s="1" t="s">
        <v>447</v>
      </c>
      <c r="G13" s="1">
        <f t="shared" si="0"/>
        <v>239</v>
      </c>
      <c r="H13" s="30"/>
      <c r="I13" s="7"/>
      <c r="J13" s="7"/>
      <c r="K13" s="7"/>
      <c r="L13" s="7"/>
      <c r="M13" s="7"/>
      <c r="N13" s="7"/>
      <c r="O13" s="7"/>
      <c r="P13" s="7">
        <v>180</v>
      </c>
      <c r="Q13" s="7"/>
      <c r="R13" s="7">
        <v>9</v>
      </c>
      <c r="S13" s="7"/>
      <c r="T13" s="7"/>
      <c r="U13" s="7"/>
      <c r="V13" s="7"/>
      <c r="W13" s="7"/>
      <c r="X13" s="7"/>
      <c r="Y13" s="7"/>
      <c r="Z13" s="7"/>
      <c r="AA13" s="7"/>
      <c r="AB13" s="7">
        <v>10</v>
      </c>
      <c r="AC13" s="7"/>
      <c r="AD13" s="7"/>
      <c r="AE13" s="7"/>
      <c r="AF13" s="7"/>
      <c r="AG13" s="7"/>
      <c r="AH13" s="7"/>
      <c r="AI13" s="7"/>
      <c r="AJ13" s="7"/>
      <c r="AK13" s="7"/>
      <c r="AL13" s="7">
        <v>40</v>
      </c>
      <c r="AM13" s="7"/>
      <c r="AN13" s="7"/>
      <c r="AO13" s="7"/>
      <c r="AP13" s="7"/>
      <c r="AQ13" s="7"/>
      <c r="AR13" s="7"/>
      <c r="AS13" s="7"/>
      <c r="AT13" s="7"/>
      <c r="AU13" s="31"/>
    </row>
    <row r="14" spans="1:47" s="11" customFormat="1" ht="18" customHeight="1">
      <c r="A14" s="1">
        <v>10</v>
      </c>
      <c r="B14" s="1">
        <v>47907</v>
      </c>
      <c r="C14" s="5" t="s">
        <v>1217</v>
      </c>
      <c r="D14" s="1" t="s">
        <v>48</v>
      </c>
      <c r="E14" s="6" t="s">
        <v>12</v>
      </c>
      <c r="F14" s="1" t="s">
        <v>14</v>
      </c>
      <c r="G14" s="1">
        <f t="shared" si="0"/>
        <v>225</v>
      </c>
      <c r="H14" s="30"/>
      <c r="I14" s="7">
        <v>10</v>
      </c>
      <c r="J14" s="7"/>
      <c r="K14" s="7"/>
      <c r="L14" s="7"/>
      <c r="M14" s="7"/>
      <c r="N14" s="7"/>
      <c r="O14" s="7"/>
      <c r="P14" s="7">
        <v>65</v>
      </c>
      <c r="Q14" s="7">
        <v>90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>
        <v>60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31"/>
    </row>
    <row r="15" spans="1:47" s="11" customFormat="1" ht="18" customHeight="1">
      <c r="A15" s="1">
        <v>11</v>
      </c>
      <c r="B15" s="1">
        <v>38680</v>
      </c>
      <c r="C15" s="5" t="s">
        <v>1118</v>
      </c>
      <c r="D15" s="1" t="s">
        <v>48</v>
      </c>
      <c r="E15" s="6" t="s">
        <v>1119</v>
      </c>
      <c r="F15" s="1" t="s">
        <v>15</v>
      </c>
      <c r="G15" s="1">
        <f t="shared" si="0"/>
        <v>188</v>
      </c>
      <c r="H15" s="30"/>
      <c r="I15" s="7">
        <v>9</v>
      </c>
      <c r="J15" s="7"/>
      <c r="K15" s="7"/>
      <c r="L15" s="7"/>
      <c r="M15" s="7"/>
      <c r="N15" s="7"/>
      <c r="O15" s="7"/>
      <c r="P15" s="7">
        <v>55</v>
      </c>
      <c r="Q15" s="7"/>
      <c r="R15" s="7"/>
      <c r="S15" s="7"/>
      <c r="T15" s="7">
        <v>80</v>
      </c>
      <c r="U15" s="7"/>
      <c r="V15" s="7"/>
      <c r="W15" s="7"/>
      <c r="X15" s="7">
        <v>9</v>
      </c>
      <c r="Y15" s="7"/>
      <c r="Z15" s="7"/>
      <c r="AA15" s="7"/>
      <c r="AB15" s="7"/>
      <c r="AC15" s="7"/>
      <c r="AD15" s="7"/>
      <c r="AE15" s="7">
        <v>35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31"/>
    </row>
    <row r="16" spans="1:47" s="11" customFormat="1" ht="18" customHeight="1">
      <c r="A16" s="1">
        <v>12</v>
      </c>
      <c r="B16" s="1">
        <v>28403</v>
      </c>
      <c r="C16" s="5" t="s">
        <v>1441</v>
      </c>
      <c r="D16" s="1" t="s">
        <v>48</v>
      </c>
      <c r="E16" s="6" t="s">
        <v>549</v>
      </c>
      <c r="F16" s="1" t="s">
        <v>15</v>
      </c>
      <c r="G16" s="1">
        <f t="shared" si="0"/>
        <v>152</v>
      </c>
      <c r="H16" s="30"/>
      <c r="I16" s="7"/>
      <c r="J16" s="7"/>
      <c r="K16" s="7"/>
      <c r="L16" s="7"/>
      <c r="M16" s="7"/>
      <c r="N16" s="7">
        <v>75</v>
      </c>
      <c r="O16" s="7"/>
      <c r="P16" s="7"/>
      <c r="Q16" s="7"/>
      <c r="R16" s="7"/>
      <c r="S16" s="7"/>
      <c r="T16" s="7">
        <v>45</v>
      </c>
      <c r="U16" s="7"/>
      <c r="V16" s="7"/>
      <c r="W16" s="7">
        <v>25</v>
      </c>
      <c r="X16" s="7"/>
      <c r="Y16" s="7"/>
      <c r="Z16" s="7">
        <v>7</v>
      </c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31"/>
    </row>
    <row r="17" spans="1:47" s="11" customFormat="1" ht="18" customHeight="1">
      <c r="A17" s="1">
        <v>13</v>
      </c>
      <c r="B17" s="1">
        <v>2344</v>
      </c>
      <c r="C17" s="5" t="s">
        <v>2050</v>
      </c>
      <c r="D17" s="1" t="s">
        <v>48</v>
      </c>
      <c r="E17" s="6" t="s">
        <v>12</v>
      </c>
      <c r="F17" s="1" t="s">
        <v>239</v>
      </c>
      <c r="G17" s="1">
        <f t="shared" si="0"/>
        <v>150</v>
      </c>
      <c r="H17" s="30"/>
      <c r="I17" s="7"/>
      <c r="J17" s="7"/>
      <c r="K17" s="7"/>
      <c r="L17" s="7"/>
      <c r="M17" s="7"/>
      <c r="N17" s="7"/>
      <c r="O17" s="7"/>
      <c r="P17" s="7">
        <v>150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31"/>
    </row>
    <row r="18" spans="1:47" s="11" customFormat="1" ht="18" customHeight="1">
      <c r="A18" s="1">
        <v>14</v>
      </c>
      <c r="B18" s="1">
        <v>34698</v>
      </c>
      <c r="C18" s="5" t="s">
        <v>659</v>
      </c>
      <c r="D18" s="1" t="s">
        <v>48</v>
      </c>
      <c r="E18" s="6" t="s">
        <v>12</v>
      </c>
      <c r="F18" s="1" t="s">
        <v>437</v>
      </c>
      <c r="G18" s="1">
        <f t="shared" si="0"/>
        <v>148</v>
      </c>
      <c r="H18" s="30"/>
      <c r="I18" s="7">
        <v>9</v>
      </c>
      <c r="J18" s="7">
        <v>40</v>
      </c>
      <c r="K18" s="7">
        <v>80</v>
      </c>
      <c r="L18" s="7"/>
      <c r="M18" s="7"/>
      <c r="N18" s="7"/>
      <c r="O18" s="7">
        <v>10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>
        <v>7</v>
      </c>
      <c r="AK18" s="7"/>
      <c r="AL18" s="7"/>
      <c r="AM18" s="7"/>
      <c r="AN18" s="7"/>
      <c r="AO18" s="7">
        <v>2</v>
      </c>
      <c r="AP18" s="7"/>
      <c r="AQ18" s="7"/>
      <c r="AR18" s="7"/>
      <c r="AS18" s="7"/>
      <c r="AT18" s="7"/>
      <c r="AU18" s="31"/>
    </row>
    <row r="19" spans="1:47" s="11" customFormat="1" ht="18" customHeight="1">
      <c r="A19" s="1">
        <v>15</v>
      </c>
      <c r="B19" s="1">
        <v>3620</v>
      </c>
      <c r="C19" s="5" t="s">
        <v>206</v>
      </c>
      <c r="D19" s="1" t="s">
        <v>48</v>
      </c>
      <c r="E19" s="6" t="s">
        <v>12</v>
      </c>
      <c r="F19" s="1" t="s">
        <v>11</v>
      </c>
      <c r="G19" s="1">
        <f t="shared" si="0"/>
        <v>146</v>
      </c>
      <c r="H19" s="30"/>
      <c r="I19" s="7">
        <v>1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>
        <v>80</v>
      </c>
      <c r="AG19" s="7">
        <v>55</v>
      </c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>
        <v>10</v>
      </c>
      <c r="AT19" s="7"/>
      <c r="AU19" s="31"/>
    </row>
    <row r="20" spans="1:47" s="11" customFormat="1" ht="18" customHeight="1">
      <c r="A20" s="1">
        <v>16</v>
      </c>
      <c r="B20" s="1">
        <v>42278</v>
      </c>
      <c r="C20" s="5" t="s">
        <v>1117</v>
      </c>
      <c r="D20" s="1" t="s">
        <v>48</v>
      </c>
      <c r="E20" s="6" t="s">
        <v>838</v>
      </c>
      <c r="F20" s="1" t="s">
        <v>15</v>
      </c>
      <c r="G20" s="1">
        <f t="shared" si="0"/>
        <v>126</v>
      </c>
      <c r="H20" s="30"/>
      <c r="I20" s="7">
        <v>6</v>
      </c>
      <c r="J20" s="7"/>
      <c r="K20" s="7"/>
      <c r="L20" s="7">
        <v>40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>
        <v>40</v>
      </c>
      <c r="AD20" s="7"/>
      <c r="AE20" s="7">
        <v>40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31"/>
    </row>
    <row r="21" spans="1:47" s="11" customFormat="1" ht="18" customHeight="1">
      <c r="A21" s="1">
        <v>17</v>
      </c>
      <c r="B21" s="1">
        <v>7408</v>
      </c>
      <c r="C21" s="5" t="s">
        <v>2005</v>
      </c>
      <c r="D21" s="1" t="s">
        <v>48</v>
      </c>
      <c r="E21" s="6" t="s">
        <v>12</v>
      </c>
      <c r="F21" s="1" t="s">
        <v>11</v>
      </c>
      <c r="G21" s="1">
        <f t="shared" si="0"/>
        <v>110</v>
      </c>
      <c r="H21" s="30"/>
      <c r="I21" s="7"/>
      <c r="J21" s="7"/>
      <c r="K21" s="7"/>
      <c r="L21" s="7"/>
      <c r="M21" s="7"/>
      <c r="N21" s="7"/>
      <c r="O21" s="7"/>
      <c r="P21" s="7"/>
      <c r="Q21" s="7">
        <v>110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31"/>
    </row>
    <row r="22" spans="1:47" s="11" customFormat="1" ht="18" customHeight="1">
      <c r="A22" s="1">
        <v>18</v>
      </c>
      <c r="B22" s="1">
        <v>9158</v>
      </c>
      <c r="C22" s="5" t="s">
        <v>653</v>
      </c>
      <c r="D22" s="1" t="s">
        <v>48</v>
      </c>
      <c r="E22" s="6" t="s">
        <v>12</v>
      </c>
      <c r="F22" s="1" t="s">
        <v>437</v>
      </c>
      <c r="G22" s="1">
        <f t="shared" si="0"/>
        <v>107</v>
      </c>
      <c r="H22" s="30"/>
      <c r="I22" s="7">
        <v>10</v>
      </c>
      <c r="J22" s="7"/>
      <c r="K22" s="7">
        <v>65</v>
      </c>
      <c r="L22" s="7"/>
      <c r="M22" s="7"/>
      <c r="N22" s="7"/>
      <c r="O22" s="7"/>
      <c r="P22" s="7"/>
      <c r="Q22" s="7"/>
      <c r="R22" s="7">
        <v>3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>
        <v>10</v>
      </c>
      <c r="AI22" s="7"/>
      <c r="AJ22" s="7">
        <v>10</v>
      </c>
      <c r="AK22" s="7"/>
      <c r="AL22" s="7"/>
      <c r="AM22" s="7"/>
      <c r="AN22" s="7"/>
      <c r="AO22" s="7">
        <v>9</v>
      </c>
      <c r="AP22" s="7"/>
      <c r="AQ22" s="7"/>
      <c r="AR22" s="7"/>
      <c r="AS22" s="7"/>
      <c r="AT22" s="7"/>
      <c r="AU22" s="31"/>
    </row>
    <row r="23" spans="1:47" s="11" customFormat="1" ht="18" customHeight="1">
      <c r="A23" s="1">
        <v>19</v>
      </c>
      <c r="B23" s="1">
        <v>31070</v>
      </c>
      <c r="C23" s="5" t="s">
        <v>660</v>
      </c>
      <c r="D23" s="1" t="s">
        <v>48</v>
      </c>
      <c r="E23" s="6" t="s">
        <v>12</v>
      </c>
      <c r="F23" s="1" t="s">
        <v>437</v>
      </c>
      <c r="G23" s="1">
        <f t="shared" si="0"/>
        <v>106</v>
      </c>
      <c r="H23" s="30"/>
      <c r="I23" s="7">
        <v>7</v>
      </c>
      <c r="J23" s="7"/>
      <c r="K23" s="7">
        <v>75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>
        <v>9</v>
      </c>
      <c r="AI23" s="7"/>
      <c r="AJ23" s="7">
        <v>5</v>
      </c>
      <c r="AK23" s="7"/>
      <c r="AL23" s="7"/>
      <c r="AM23" s="7"/>
      <c r="AN23" s="7"/>
      <c r="AO23" s="7">
        <v>10</v>
      </c>
      <c r="AP23" s="7"/>
      <c r="AQ23" s="7"/>
      <c r="AR23" s="7"/>
      <c r="AS23" s="7"/>
      <c r="AT23" s="7"/>
      <c r="AU23" s="31"/>
    </row>
    <row r="24" spans="1:47" s="11" customFormat="1" ht="18" customHeight="1">
      <c r="A24" s="1">
        <v>20</v>
      </c>
      <c r="B24" s="1">
        <v>54571</v>
      </c>
      <c r="C24" s="5" t="s">
        <v>657</v>
      </c>
      <c r="D24" s="1" t="s">
        <v>48</v>
      </c>
      <c r="E24" s="6" t="s">
        <v>12</v>
      </c>
      <c r="F24" s="1" t="s">
        <v>437</v>
      </c>
      <c r="G24" s="1">
        <f t="shared" si="0"/>
        <v>102</v>
      </c>
      <c r="H24" s="30"/>
      <c r="I24" s="7">
        <v>8</v>
      </c>
      <c r="J24" s="7"/>
      <c r="K24" s="7">
        <v>70</v>
      </c>
      <c r="L24" s="7"/>
      <c r="M24" s="7"/>
      <c r="N24" s="7"/>
      <c r="O24" s="7">
        <v>8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6</v>
      </c>
      <c r="AI24" s="7"/>
      <c r="AJ24" s="7">
        <v>6</v>
      </c>
      <c r="AK24" s="7"/>
      <c r="AL24" s="7"/>
      <c r="AM24" s="7"/>
      <c r="AN24" s="7"/>
      <c r="AO24" s="7">
        <v>4</v>
      </c>
      <c r="AP24" s="7"/>
      <c r="AQ24" s="7"/>
      <c r="AR24" s="7"/>
      <c r="AS24" s="7"/>
      <c r="AT24" s="7"/>
      <c r="AU24" s="31"/>
    </row>
    <row r="25" spans="1:47" s="11" customFormat="1" ht="18" customHeight="1">
      <c r="A25" s="1">
        <v>21</v>
      </c>
      <c r="B25" s="1">
        <v>36857</v>
      </c>
      <c r="C25" s="5" t="s">
        <v>2051</v>
      </c>
      <c r="D25" s="1" t="s">
        <v>48</v>
      </c>
      <c r="E25" s="6" t="s">
        <v>12</v>
      </c>
      <c r="F25" s="1" t="s">
        <v>11</v>
      </c>
      <c r="G25" s="1">
        <f t="shared" si="0"/>
        <v>100</v>
      </c>
      <c r="H25" s="30"/>
      <c r="I25" s="7"/>
      <c r="J25" s="7"/>
      <c r="K25" s="7"/>
      <c r="L25" s="7"/>
      <c r="M25" s="7"/>
      <c r="N25" s="7"/>
      <c r="O25" s="7"/>
      <c r="P25" s="7">
        <v>100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31"/>
    </row>
    <row r="26" spans="1:47" s="11" customFormat="1" ht="18" customHeight="1">
      <c r="A26" s="1">
        <v>22</v>
      </c>
      <c r="B26" s="1">
        <v>21696</v>
      </c>
      <c r="C26" s="5" t="s">
        <v>974</v>
      </c>
      <c r="D26" s="1" t="s">
        <v>48</v>
      </c>
      <c r="E26" s="6" t="s">
        <v>975</v>
      </c>
      <c r="F26" s="1" t="s">
        <v>11</v>
      </c>
      <c r="G26" s="1">
        <f t="shared" si="0"/>
        <v>93</v>
      </c>
      <c r="H26" s="30"/>
      <c r="I26" s="7">
        <v>8</v>
      </c>
      <c r="J26" s="7"/>
      <c r="K26" s="7"/>
      <c r="L26" s="7"/>
      <c r="M26" s="7"/>
      <c r="N26" s="7">
        <v>65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20</v>
      </c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31"/>
    </row>
    <row r="27" spans="1:47" s="11" customFormat="1" ht="18" customHeight="1">
      <c r="A27" s="1">
        <v>23</v>
      </c>
      <c r="B27" s="1">
        <v>4172</v>
      </c>
      <c r="C27" s="5" t="s">
        <v>1124</v>
      </c>
      <c r="D27" s="1" t="s">
        <v>48</v>
      </c>
      <c r="E27" s="6" t="s">
        <v>1122</v>
      </c>
      <c r="F27" s="1" t="s">
        <v>15</v>
      </c>
      <c r="G27" s="1">
        <f t="shared" si="0"/>
        <v>87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70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>
        <v>17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31"/>
    </row>
    <row r="28" spans="1:47" s="11" customFormat="1" ht="18" customHeight="1">
      <c r="A28" s="1">
        <v>24</v>
      </c>
      <c r="B28" s="1">
        <v>4175</v>
      </c>
      <c r="C28" s="5" t="s">
        <v>1121</v>
      </c>
      <c r="D28" s="1" t="s">
        <v>48</v>
      </c>
      <c r="E28" s="6" t="s">
        <v>1122</v>
      </c>
      <c r="F28" s="1" t="s">
        <v>15</v>
      </c>
      <c r="G28" s="1">
        <f t="shared" si="0"/>
        <v>83</v>
      </c>
      <c r="H28" s="30"/>
      <c r="I28" s="7">
        <v>8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50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>
        <v>25</v>
      </c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31"/>
    </row>
    <row r="29" spans="1:47" s="11" customFormat="1" ht="18" customHeight="1">
      <c r="A29" s="1">
        <v>25</v>
      </c>
      <c r="B29" s="1">
        <v>51312</v>
      </c>
      <c r="C29" s="5" t="s">
        <v>965</v>
      </c>
      <c r="D29" s="1" t="s">
        <v>48</v>
      </c>
      <c r="E29" s="6" t="s">
        <v>12</v>
      </c>
      <c r="F29" s="1" t="s">
        <v>11</v>
      </c>
      <c r="G29" s="1">
        <f t="shared" si="0"/>
        <v>71</v>
      </c>
      <c r="H29" s="30"/>
      <c r="I29" s="7">
        <v>6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>
        <v>65</v>
      </c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31"/>
    </row>
    <row r="30" spans="1:47" s="11" customFormat="1" ht="18" customHeight="1">
      <c r="A30" s="1">
        <v>26</v>
      </c>
      <c r="B30" s="1">
        <v>55426</v>
      </c>
      <c r="C30" s="5" t="s">
        <v>2006</v>
      </c>
      <c r="D30" s="1" t="s">
        <v>48</v>
      </c>
      <c r="E30" s="6" t="s">
        <v>12</v>
      </c>
      <c r="F30" s="1" t="s">
        <v>14</v>
      </c>
      <c r="G30" s="1">
        <f t="shared" si="0"/>
        <v>70</v>
      </c>
      <c r="H30" s="30"/>
      <c r="I30" s="7"/>
      <c r="J30" s="7"/>
      <c r="K30" s="7"/>
      <c r="L30" s="7"/>
      <c r="M30" s="7"/>
      <c r="N30" s="7"/>
      <c r="O30" s="7"/>
      <c r="P30" s="7"/>
      <c r="Q30" s="7">
        <v>70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31"/>
    </row>
    <row r="31" spans="1:47" s="11" customFormat="1" ht="18" customHeight="1">
      <c r="A31" s="1">
        <v>27</v>
      </c>
      <c r="B31" s="1">
        <v>13989</v>
      </c>
      <c r="C31" s="5" t="s">
        <v>966</v>
      </c>
      <c r="D31" s="1" t="s">
        <v>48</v>
      </c>
      <c r="E31" s="6" t="s">
        <v>12</v>
      </c>
      <c r="F31" s="1" t="s">
        <v>11</v>
      </c>
      <c r="G31" s="1">
        <f t="shared" si="0"/>
        <v>69</v>
      </c>
      <c r="H31" s="30"/>
      <c r="I31" s="7">
        <v>9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60</v>
      </c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31"/>
    </row>
    <row r="32" spans="1:47" s="11" customFormat="1" ht="18" customHeight="1">
      <c r="A32" s="1">
        <v>28</v>
      </c>
      <c r="B32" s="1">
        <v>3000</v>
      </c>
      <c r="C32" s="5" t="s">
        <v>1325</v>
      </c>
      <c r="D32" s="1" t="s">
        <v>48</v>
      </c>
      <c r="E32" s="6" t="s">
        <v>1329</v>
      </c>
      <c r="F32" s="1" t="s">
        <v>439</v>
      </c>
      <c r="G32" s="1">
        <f t="shared" si="0"/>
        <v>68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>
        <v>8</v>
      </c>
      <c r="S32" s="7"/>
      <c r="T32" s="7"/>
      <c r="U32" s="7"/>
      <c r="V32" s="7"/>
      <c r="W32" s="7"/>
      <c r="X32" s="7"/>
      <c r="Y32" s="7"/>
      <c r="Z32" s="7"/>
      <c r="AA32" s="7">
        <v>60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31"/>
    </row>
    <row r="33" spans="1:47" s="11" customFormat="1" ht="18" customHeight="1">
      <c r="A33" s="1">
        <v>29</v>
      </c>
      <c r="B33" s="1">
        <v>29923</v>
      </c>
      <c r="C33" s="5" t="s">
        <v>1218</v>
      </c>
      <c r="D33" s="1" t="s">
        <v>48</v>
      </c>
      <c r="E33" s="6" t="s">
        <v>12</v>
      </c>
      <c r="F33" s="1" t="s">
        <v>15</v>
      </c>
      <c r="G33" s="1">
        <f t="shared" si="0"/>
        <v>65</v>
      </c>
      <c r="H33" s="30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>
        <v>55</v>
      </c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31"/>
    </row>
    <row r="34" spans="1:47" s="11" customFormat="1" ht="18" customHeight="1">
      <c r="A34" s="1">
        <v>30</v>
      </c>
      <c r="B34" s="1">
        <v>32066</v>
      </c>
      <c r="C34" s="5" t="s">
        <v>1442</v>
      </c>
      <c r="D34" s="1" t="s">
        <v>48</v>
      </c>
      <c r="E34" s="6" t="s">
        <v>12</v>
      </c>
      <c r="F34" s="1" t="s">
        <v>239</v>
      </c>
      <c r="G34" s="1">
        <f t="shared" si="0"/>
        <v>63</v>
      </c>
      <c r="H34" s="30"/>
      <c r="I34" s="7">
        <v>3</v>
      </c>
      <c r="J34" s="7"/>
      <c r="K34" s="7"/>
      <c r="L34" s="7"/>
      <c r="M34" s="7"/>
      <c r="N34" s="7"/>
      <c r="O34" s="7"/>
      <c r="P34" s="7">
        <v>14</v>
      </c>
      <c r="Q34" s="7">
        <v>40</v>
      </c>
      <c r="R34" s="7"/>
      <c r="S34" s="7"/>
      <c r="T34" s="7"/>
      <c r="U34" s="7"/>
      <c r="V34" s="7"/>
      <c r="W34" s="7"/>
      <c r="X34" s="7"/>
      <c r="Y34" s="7"/>
      <c r="Z34" s="7">
        <v>6</v>
      </c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31"/>
    </row>
    <row r="35" spans="1:47" s="11" customFormat="1" ht="18" customHeight="1">
      <c r="A35" s="1">
        <v>30</v>
      </c>
      <c r="B35" s="1">
        <v>3531</v>
      </c>
      <c r="C35" s="5" t="s">
        <v>588</v>
      </c>
      <c r="D35" s="1" t="s">
        <v>48</v>
      </c>
      <c r="E35" s="6" t="s">
        <v>576</v>
      </c>
      <c r="F35" s="1" t="s">
        <v>13</v>
      </c>
      <c r="G35" s="1">
        <f t="shared" si="0"/>
        <v>63</v>
      </c>
      <c r="H35" s="30"/>
      <c r="I35" s="7">
        <v>8</v>
      </c>
      <c r="J35" s="7"/>
      <c r="K35" s="7"/>
      <c r="L35" s="7"/>
      <c r="M35" s="7"/>
      <c r="N35" s="7"/>
      <c r="O35" s="7"/>
      <c r="P35" s="7"/>
      <c r="Q35" s="7"/>
      <c r="R35" s="7"/>
      <c r="S35" s="7">
        <v>40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>
        <v>15</v>
      </c>
      <c r="AN35" s="7"/>
      <c r="AO35" s="7"/>
      <c r="AP35" s="7"/>
      <c r="AQ35" s="7"/>
      <c r="AR35" s="7"/>
      <c r="AS35" s="7"/>
      <c r="AT35" s="7"/>
      <c r="AU35" s="31"/>
    </row>
    <row r="36" spans="1:47" s="11" customFormat="1" ht="18" customHeight="1">
      <c r="A36" s="1">
        <v>32</v>
      </c>
      <c r="B36" s="1">
        <v>45668</v>
      </c>
      <c r="C36" s="5" t="s">
        <v>340</v>
      </c>
      <c r="D36" s="1" t="s">
        <v>48</v>
      </c>
      <c r="E36" s="6" t="s">
        <v>323</v>
      </c>
      <c r="F36" s="1" t="s">
        <v>13</v>
      </c>
      <c r="G36" s="1">
        <f t="shared" si="0"/>
        <v>62</v>
      </c>
      <c r="H36" s="30"/>
      <c r="I36" s="7">
        <v>7</v>
      </c>
      <c r="J36" s="7"/>
      <c r="K36" s="7"/>
      <c r="L36" s="7"/>
      <c r="M36" s="7"/>
      <c r="N36" s="7"/>
      <c r="O36" s="7"/>
      <c r="P36" s="7"/>
      <c r="Q36" s="7"/>
      <c r="R36" s="7"/>
      <c r="S36" s="7">
        <v>45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>
        <v>5</v>
      </c>
      <c r="AQ36" s="7">
        <v>5</v>
      </c>
      <c r="AR36" s="7"/>
      <c r="AS36" s="7"/>
      <c r="AT36" s="7"/>
      <c r="AU36" s="31"/>
    </row>
    <row r="37" spans="1:47" s="11" customFormat="1" ht="18" customHeight="1">
      <c r="A37" s="1">
        <v>32</v>
      </c>
      <c r="B37" s="1">
        <v>30619</v>
      </c>
      <c r="C37" s="5" t="s">
        <v>2235</v>
      </c>
      <c r="D37" s="1" t="s">
        <v>48</v>
      </c>
      <c r="E37" s="6" t="s">
        <v>12</v>
      </c>
      <c r="F37" s="1" t="s">
        <v>437</v>
      </c>
      <c r="G37" s="1">
        <f t="shared" ref="G37:G68" si="1">SUM(I37:AT37)</f>
        <v>62</v>
      </c>
      <c r="H37" s="30"/>
      <c r="I37" s="7">
        <v>2</v>
      </c>
      <c r="J37" s="7"/>
      <c r="K37" s="7">
        <v>60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31"/>
    </row>
    <row r="38" spans="1:47" s="11" customFormat="1" ht="18" customHeight="1">
      <c r="A38" s="1">
        <v>34</v>
      </c>
      <c r="B38" s="1">
        <v>30335</v>
      </c>
      <c r="C38" s="5" t="s">
        <v>917</v>
      </c>
      <c r="D38" s="1" t="s">
        <v>48</v>
      </c>
      <c r="E38" s="6" t="s">
        <v>12</v>
      </c>
      <c r="F38" s="1" t="s">
        <v>16</v>
      </c>
      <c r="G38" s="1">
        <f t="shared" si="1"/>
        <v>60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>
        <v>60</v>
      </c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31"/>
    </row>
    <row r="39" spans="1:47" s="11" customFormat="1" ht="18" customHeight="1">
      <c r="A39" s="1">
        <v>35</v>
      </c>
      <c r="B39" s="1">
        <v>11000</v>
      </c>
      <c r="C39" s="5" t="s">
        <v>1709</v>
      </c>
      <c r="D39" s="1" t="s">
        <v>48</v>
      </c>
      <c r="E39" s="6" t="s">
        <v>12</v>
      </c>
      <c r="F39" s="1" t="s">
        <v>15</v>
      </c>
      <c r="G39" s="1">
        <f t="shared" si="1"/>
        <v>59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55</v>
      </c>
      <c r="U39" s="7"/>
      <c r="V39" s="7"/>
      <c r="W39" s="7"/>
      <c r="X39" s="7">
        <v>4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31"/>
    </row>
    <row r="40" spans="1:47" s="11" customFormat="1" ht="18" customHeight="1">
      <c r="A40" s="1">
        <v>35</v>
      </c>
      <c r="B40" s="1">
        <v>26923</v>
      </c>
      <c r="C40" s="5" t="s">
        <v>1634</v>
      </c>
      <c r="D40" s="1" t="s">
        <v>48</v>
      </c>
      <c r="E40" s="6" t="s">
        <v>12</v>
      </c>
      <c r="F40" s="1" t="s">
        <v>16</v>
      </c>
      <c r="G40" s="1">
        <f t="shared" si="1"/>
        <v>59</v>
      </c>
      <c r="H40" s="30"/>
      <c r="I40" s="7"/>
      <c r="J40" s="7"/>
      <c r="K40" s="7"/>
      <c r="L40" s="7"/>
      <c r="M40" s="7"/>
      <c r="N40" s="7"/>
      <c r="O40" s="7"/>
      <c r="P40" s="7">
        <v>6</v>
      </c>
      <c r="Q40" s="7">
        <v>45</v>
      </c>
      <c r="R40" s="7"/>
      <c r="S40" s="7"/>
      <c r="T40" s="7"/>
      <c r="U40" s="7">
        <v>8</v>
      </c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31"/>
    </row>
    <row r="41" spans="1:47" s="11" customFormat="1" ht="18" customHeight="1">
      <c r="A41" s="1">
        <v>37</v>
      </c>
      <c r="B41" s="1">
        <v>1071</v>
      </c>
      <c r="C41" s="5" t="s">
        <v>658</v>
      </c>
      <c r="D41" s="1" t="s">
        <v>48</v>
      </c>
      <c r="E41" s="6" t="s">
        <v>12</v>
      </c>
      <c r="F41" s="1" t="s">
        <v>606</v>
      </c>
      <c r="G41" s="1">
        <f t="shared" si="1"/>
        <v>58</v>
      </c>
      <c r="H41" s="30"/>
      <c r="I41" s="7"/>
      <c r="J41" s="7"/>
      <c r="K41" s="7">
        <v>55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>
        <v>3</v>
      </c>
      <c r="AP41" s="7"/>
      <c r="AQ41" s="7"/>
      <c r="AR41" s="7"/>
      <c r="AS41" s="7"/>
      <c r="AT41" s="7"/>
      <c r="AU41" s="31"/>
    </row>
    <row r="42" spans="1:47" s="11" customFormat="1" ht="18" customHeight="1">
      <c r="A42" s="1">
        <v>38</v>
      </c>
      <c r="B42" s="1">
        <v>26942</v>
      </c>
      <c r="C42" s="5" t="s">
        <v>967</v>
      </c>
      <c r="D42" s="1" t="s">
        <v>48</v>
      </c>
      <c r="E42" s="6" t="s">
        <v>964</v>
      </c>
      <c r="F42" s="1" t="s">
        <v>11</v>
      </c>
      <c r="G42" s="1">
        <f t="shared" si="1"/>
        <v>57</v>
      </c>
      <c r="H42" s="30"/>
      <c r="I42" s="7">
        <v>2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>
        <v>55</v>
      </c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31"/>
    </row>
    <row r="43" spans="1:47" s="11" customFormat="1" ht="18" customHeight="1">
      <c r="A43" s="1">
        <v>38</v>
      </c>
      <c r="B43" s="1">
        <v>22481</v>
      </c>
      <c r="C43" s="5" t="s">
        <v>968</v>
      </c>
      <c r="D43" s="1" t="s">
        <v>48</v>
      </c>
      <c r="E43" s="6" t="s">
        <v>205</v>
      </c>
      <c r="F43" s="1" t="s">
        <v>11</v>
      </c>
      <c r="G43" s="1">
        <f t="shared" si="1"/>
        <v>57</v>
      </c>
      <c r="H43" s="30"/>
      <c r="I43" s="7">
        <v>7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50</v>
      </c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31"/>
    </row>
    <row r="44" spans="1:47" s="11" customFormat="1" ht="18" customHeight="1">
      <c r="A44" s="1">
        <v>40</v>
      </c>
      <c r="B44" s="1">
        <v>2264</v>
      </c>
      <c r="C44" s="5" t="s">
        <v>743</v>
      </c>
      <c r="D44" s="1" t="s">
        <v>48</v>
      </c>
      <c r="E44" s="6" t="s">
        <v>744</v>
      </c>
      <c r="F44" s="1" t="s">
        <v>439</v>
      </c>
      <c r="G44" s="1">
        <f t="shared" si="1"/>
        <v>56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>
        <v>50</v>
      </c>
      <c r="AB44" s="7"/>
      <c r="AC44" s="7"/>
      <c r="AD44" s="7"/>
      <c r="AE44" s="7"/>
      <c r="AF44" s="7"/>
      <c r="AG44" s="7"/>
      <c r="AH44" s="7"/>
      <c r="AI44" s="7"/>
      <c r="AJ44" s="7"/>
      <c r="AK44" s="7">
        <v>6</v>
      </c>
      <c r="AL44" s="7"/>
      <c r="AM44" s="7"/>
      <c r="AN44" s="7"/>
      <c r="AO44" s="7"/>
      <c r="AP44" s="7"/>
      <c r="AQ44" s="7"/>
      <c r="AR44" s="7"/>
      <c r="AS44" s="7"/>
      <c r="AT44" s="7"/>
      <c r="AU44" s="31"/>
    </row>
    <row r="45" spans="1:47" s="11" customFormat="1" ht="18" customHeight="1">
      <c r="A45" s="1">
        <v>41</v>
      </c>
      <c r="B45" s="1">
        <v>13358</v>
      </c>
      <c r="C45" s="5" t="s">
        <v>2170</v>
      </c>
      <c r="D45" s="1" t="s">
        <v>48</v>
      </c>
      <c r="E45" s="6" t="s">
        <v>12</v>
      </c>
      <c r="F45" s="1" t="s">
        <v>11</v>
      </c>
      <c r="G45" s="1">
        <f t="shared" si="1"/>
        <v>55</v>
      </c>
      <c r="H45" s="30"/>
      <c r="I45" s="7"/>
      <c r="J45" s="7"/>
      <c r="K45" s="7"/>
      <c r="L45" s="7"/>
      <c r="M45" s="7"/>
      <c r="N45" s="7"/>
      <c r="O45" s="7">
        <v>55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31"/>
    </row>
    <row r="46" spans="1:47" s="11" customFormat="1" ht="18" customHeight="1">
      <c r="A46" s="1">
        <v>42</v>
      </c>
      <c r="B46" s="1">
        <v>640</v>
      </c>
      <c r="C46" s="5" t="s">
        <v>1126</v>
      </c>
      <c r="D46" s="1" t="s">
        <v>48</v>
      </c>
      <c r="E46" s="6" t="s">
        <v>12</v>
      </c>
      <c r="F46" s="1" t="s">
        <v>15</v>
      </c>
      <c r="G46" s="1">
        <f t="shared" si="1"/>
        <v>53</v>
      </c>
      <c r="H46" s="30"/>
      <c r="I46" s="7">
        <v>5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35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>
        <v>13</v>
      </c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31"/>
    </row>
    <row r="47" spans="1:47" s="11" customFormat="1" ht="18" customHeight="1">
      <c r="A47" s="1">
        <v>43</v>
      </c>
      <c r="B47" s="1">
        <v>1037</v>
      </c>
      <c r="C47" s="5" t="s">
        <v>918</v>
      </c>
      <c r="D47" s="1" t="s">
        <v>48</v>
      </c>
      <c r="E47" s="6" t="s">
        <v>12</v>
      </c>
      <c r="F47" s="1" t="s">
        <v>16</v>
      </c>
      <c r="G47" s="1">
        <f t="shared" si="1"/>
        <v>50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v>50</v>
      </c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31"/>
    </row>
    <row r="48" spans="1:47" s="11" customFormat="1" ht="18" customHeight="1">
      <c r="A48" s="1">
        <v>43</v>
      </c>
      <c r="B48" s="1">
        <v>5808</v>
      </c>
      <c r="C48" s="5" t="s">
        <v>2236</v>
      </c>
      <c r="D48" s="1" t="s">
        <v>48</v>
      </c>
      <c r="E48" s="6" t="s">
        <v>12</v>
      </c>
      <c r="F48" s="1" t="s">
        <v>606</v>
      </c>
      <c r="G48" s="1">
        <f t="shared" si="1"/>
        <v>50</v>
      </c>
      <c r="H48" s="30"/>
      <c r="I48" s="7"/>
      <c r="J48" s="7"/>
      <c r="K48" s="7">
        <v>50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31"/>
    </row>
    <row r="49" spans="1:47" s="11" customFormat="1" ht="18" customHeight="1">
      <c r="A49" s="1">
        <v>45</v>
      </c>
      <c r="B49" s="1">
        <v>19198</v>
      </c>
      <c r="C49" s="5" t="s">
        <v>1331</v>
      </c>
      <c r="D49" s="1" t="s">
        <v>48</v>
      </c>
      <c r="E49" s="6" t="s">
        <v>12</v>
      </c>
      <c r="F49" s="1" t="s">
        <v>1267</v>
      </c>
      <c r="G49" s="1">
        <f t="shared" si="1"/>
        <v>49</v>
      </c>
      <c r="H49" s="30"/>
      <c r="I49" s="7">
        <v>9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>
        <v>40</v>
      </c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31"/>
    </row>
    <row r="50" spans="1:47" s="11" customFormat="1" ht="18" customHeight="1">
      <c r="A50" s="1">
        <v>46</v>
      </c>
      <c r="B50" s="1">
        <v>44129</v>
      </c>
      <c r="C50" s="5" t="s">
        <v>2007</v>
      </c>
      <c r="D50" s="1" t="s">
        <v>48</v>
      </c>
      <c r="E50" s="6" t="s">
        <v>12</v>
      </c>
      <c r="F50" s="1" t="s">
        <v>1515</v>
      </c>
      <c r="G50" s="1">
        <f t="shared" si="1"/>
        <v>48</v>
      </c>
      <c r="H50" s="30"/>
      <c r="I50" s="7"/>
      <c r="J50" s="7"/>
      <c r="K50" s="7"/>
      <c r="L50" s="7"/>
      <c r="M50" s="7"/>
      <c r="N50" s="7"/>
      <c r="O50" s="7"/>
      <c r="P50" s="7">
        <v>13</v>
      </c>
      <c r="Q50" s="7">
        <v>35</v>
      </c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31"/>
    </row>
    <row r="51" spans="1:47" s="11" customFormat="1" ht="18" customHeight="1">
      <c r="A51" s="1">
        <v>47</v>
      </c>
      <c r="B51" s="1">
        <v>7152</v>
      </c>
      <c r="C51" s="5" t="s">
        <v>1897</v>
      </c>
      <c r="D51" s="1" t="s">
        <v>48</v>
      </c>
      <c r="E51" s="6" t="s">
        <v>1900</v>
      </c>
      <c r="F51" s="1" t="s">
        <v>698</v>
      </c>
      <c r="G51" s="1">
        <f t="shared" si="1"/>
        <v>46</v>
      </c>
      <c r="H51" s="30"/>
      <c r="I51" s="7">
        <v>10</v>
      </c>
      <c r="J51" s="7">
        <v>35</v>
      </c>
      <c r="K51" s="7"/>
      <c r="L51" s="7"/>
      <c r="M51" s="7"/>
      <c r="N51" s="7"/>
      <c r="O51" s="7"/>
      <c r="P51" s="7"/>
      <c r="Q51" s="7"/>
      <c r="R51" s="7">
        <v>1</v>
      </c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31"/>
    </row>
    <row r="52" spans="1:47" s="11" customFormat="1" ht="18" customHeight="1">
      <c r="A52" s="1">
        <v>48</v>
      </c>
      <c r="B52" s="1">
        <v>36082</v>
      </c>
      <c r="C52" s="5" t="s">
        <v>969</v>
      </c>
      <c r="D52" s="1" t="s">
        <v>48</v>
      </c>
      <c r="E52" s="6" t="s">
        <v>970</v>
      </c>
      <c r="F52" s="1" t="s">
        <v>11</v>
      </c>
      <c r="G52" s="1">
        <f t="shared" si="1"/>
        <v>45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>
        <v>45</v>
      </c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31"/>
    </row>
    <row r="53" spans="1:47" s="11" customFormat="1" ht="18" customHeight="1">
      <c r="A53" s="1">
        <v>48</v>
      </c>
      <c r="B53" s="1" t="s">
        <v>1330</v>
      </c>
      <c r="C53" s="5" t="s">
        <v>1326</v>
      </c>
      <c r="D53" s="1" t="s">
        <v>48</v>
      </c>
      <c r="E53" s="6" t="s">
        <v>12</v>
      </c>
      <c r="F53" s="1" t="s">
        <v>1267</v>
      </c>
      <c r="G53" s="1">
        <f t="shared" si="1"/>
        <v>45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45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31"/>
    </row>
    <row r="54" spans="1:47" s="11" customFormat="1" ht="18" customHeight="1">
      <c r="A54" s="1">
        <v>48</v>
      </c>
      <c r="B54" s="1">
        <v>901</v>
      </c>
      <c r="C54" s="22" t="s">
        <v>979</v>
      </c>
      <c r="D54" s="1" t="s">
        <v>48</v>
      </c>
      <c r="E54" s="6" t="s">
        <v>1476</v>
      </c>
      <c r="F54" s="1" t="s">
        <v>11</v>
      </c>
      <c r="G54" s="1">
        <f t="shared" si="1"/>
        <v>45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>
        <v>45</v>
      </c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31"/>
    </row>
    <row r="55" spans="1:47" s="11" customFormat="1" ht="18" customHeight="1">
      <c r="A55" s="1">
        <v>48</v>
      </c>
      <c r="B55" s="1">
        <v>6950</v>
      </c>
      <c r="C55" s="5" t="s">
        <v>1443</v>
      </c>
      <c r="D55" s="1" t="s">
        <v>48</v>
      </c>
      <c r="E55" s="6" t="s">
        <v>12</v>
      </c>
      <c r="F55" s="1" t="s">
        <v>14</v>
      </c>
      <c r="G55" s="1">
        <f t="shared" si="1"/>
        <v>45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40</v>
      </c>
      <c r="U55" s="7"/>
      <c r="V55" s="7"/>
      <c r="W55" s="7"/>
      <c r="X55" s="7"/>
      <c r="Y55" s="7"/>
      <c r="Z55" s="7">
        <v>5</v>
      </c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31"/>
    </row>
    <row r="56" spans="1:47" s="11" customFormat="1" ht="18" customHeight="1">
      <c r="A56" s="1">
        <v>48</v>
      </c>
      <c r="B56" s="1">
        <v>30361</v>
      </c>
      <c r="C56" s="5" t="s">
        <v>2052</v>
      </c>
      <c r="D56" s="1" t="s">
        <v>48</v>
      </c>
      <c r="E56" s="6" t="s">
        <v>2042</v>
      </c>
      <c r="F56" s="1" t="s">
        <v>435</v>
      </c>
      <c r="G56" s="1">
        <f t="shared" si="1"/>
        <v>45</v>
      </c>
      <c r="H56" s="30"/>
      <c r="I56" s="7"/>
      <c r="J56" s="7"/>
      <c r="K56" s="7"/>
      <c r="L56" s="7"/>
      <c r="M56" s="7"/>
      <c r="N56" s="7"/>
      <c r="O56" s="7"/>
      <c r="P56" s="7">
        <v>45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31"/>
    </row>
    <row r="57" spans="1:47" s="11" customFormat="1" ht="18" customHeight="1">
      <c r="A57" s="1">
        <v>53</v>
      </c>
      <c r="B57" s="1">
        <v>40385</v>
      </c>
      <c r="C57" s="22" t="s">
        <v>1477</v>
      </c>
      <c r="D57" s="1" t="s">
        <v>48</v>
      </c>
      <c r="E57" s="6" t="s">
        <v>961</v>
      </c>
      <c r="F57" s="1" t="s">
        <v>11</v>
      </c>
      <c r="G57" s="1">
        <f t="shared" si="1"/>
        <v>44</v>
      </c>
      <c r="H57" s="30"/>
      <c r="I57" s="7">
        <v>4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>
        <v>40</v>
      </c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31"/>
    </row>
    <row r="58" spans="1:47" s="11" customFormat="1" ht="18" customHeight="1">
      <c r="A58" s="1">
        <v>54</v>
      </c>
      <c r="B58" s="1">
        <v>251</v>
      </c>
      <c r="C58" s="5" t="s">
        <v>972</v>
      </c>
      <c r="D58" s="1" t="s">
        <v>48</v>
      </c>
      <c r="E58" s="6" t="s">
        <v>12</v>
      </c>
      <c r="F58" s="1" t="s">
        <v>11</v>
      </c>
      <c r="G58" s="1">
        <f t="shared" si="1"/>
        <v>43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8</v>
      </c>
      <c r="AA58" s="7"/>
      <c r="AB58" s="7"/>
      <c r="AC58" s="7"/>
      <c r="AD58" s="7"/>
      <c r="AE58" s="7"/>
      <c r="AF58" s="7">
        <v>35</v>
      </c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31"/>
    </row>
    <row r="59" spans="1:47" s="11" customFormat="1" ht="18" customHeight="1">
      <c r="A59" s="1">
        <v>55</v>
      </c>
      <c r="B59" s="1">
        <v>56721</v>
      </c>
      <c r="C59" s="5" t="s">
        <v>971</v>
      </c>
      <c r="D59" s="1" t="s">
        <v>48</v>
      </c>
      <c r="E59" s="6" t="s">
        <v>12</v>
      </c>
      <c r="F59" s="1" t="s">
        <v>11</v>
      </c>
      <c r="G59" s="1">
        <f t="shared" si="1"/>
        <v>40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>
        <v>40</v>
      </c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31"/>
    </row>
    <row r="60" spans="1:47" s="11" customFormat="1" ht="18" customHeight="1">
      <c r="A60" s="1">
        <v>55</v>
      </c>
      <c r="B60" s="1">
        <v>34716</v>
      </c>
      <c r="C60" s="5" t="s">
        <v>1623</v>
      </c>
      <c r="D60" s="1" t="s">
        <v>48</v>
      </c>
      <c r="E60" s="6" t="s">
        <v>12</v>
      </c>
      <c r="F60" s="1" t="s">
        <v>11</v>
      </c>
      <c r="G60" s="1">
        <f t="shared" si="1"/>
        <v>40</v>
      </c>
      <c r="H60" s="30"/>
      <c r="I60" s="7">
        <v>5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>
        <v>35</v>
      </c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31"/>
    </row>
    <row r="61" spans="1:47" s="11" customFormat="1" ht="18" customHeight="1">
      <c r="A61" s="1">
        <v>57</v>
      </c>
      <c r="B61" s="1">
        <v>50034</v>
      </c>
      <c r="C61" s="5" t="s">
        <v>1219</v>
      </c>
      <c r="D61" s="1" t="s">
        <v>48</v>
      </c>
      <c r="E61" s="6" t="s">
        <v>1220</v>
      </c>
      <c r="F61" s="1" t="s">
        <v>1221</v>
      </c>
      <c r="G61" s="1">
        <f t="shared" si="1"/>
        <v>37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>
        <v>37</v>
      </c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31"/>
    </row>
    <row r="62" spans="1:47" s="11" customFormat="1" ht="18" customHeight="1">
      <c r="A62" s="1">
        <v>57</v>
      </c>
      <c r="B62" s="1">
        <v>36827</v>
      </c>
      <c r="C62" s="5" t="s">
        <v>1332</v>
      </c>
      <c r="D62" s="1" t="s">
        <v>48</v>
      </c>
      <c r="E62" s="6" t="s">
        <v>12</v>
      </c>
      <c r="F62" s="1" t="s">
        <v>439</v>
      </c>
      <c r="G62" s="1">
        <f t="shared" si="1"/>
        <v>37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37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31"/>
    </row>
    <row r="63" spans="1:47" s="11" customFormat="1" ht="18" customHeight="1">
      <c r="A63" s="1">
        <v>59</v>
      </c>
      <c r="B63" s="1">
        <v>13</v>
      </c>
      <c r="C63" s="5" t="s">
        <v>2053</v>
      </c>
      <c r="D63" s="1" t="s">
        <v>48</v>
      </c>
      <c r="E63" s="6" t="s">
        <v>12</v>
      </c>
      <c r="F63" s="1" t="s">
        <v>1515</v>
      </c>
      <c r="G63" s="1">
        <f t="shared" si="1"/>
        <v>36</v>
      </c>
      <c r="H63" s="30"/>
      <c r="I63" s="7"/>
      <c r="J63" s="7"/>
      <c r="K63" s="7"/>
      <c r="L63" s="7"/>
      <c r="M63" s="7"/>
      <c r="N63" s="7"/>
      <c r="O63" s="7"/>
      <c r="P63" s="7">
        <v>36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31"/>
    </row>
    <row r="64" spans="1:47" s="11" customFormat="1" ht="18" customHeight="1">
      <c r="A64" s="1">
        <v>60</v>
      </c>
      <c r="B64" s="1">
        <v>62</v>
      </c>
      <c r="C64" s="5" t="s">
        <v>501</v>
      </c>
      <c r="D64" s="1" t="s">
        <v>48</v>
      </c>
      <c r="E64" s="6" t="s">
        <v>465</v>
      </c>
      <c r="F64" s="1" t="s">
        <v>447</v>
      </c>
      <c r="G64" s="1">
        <f t="shared" si="1"/>
        <v>35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>
        <v>35</v>
      </c>
      <c r="AM64" s="7"/>
      <c r="AN64" s="7"/>
      <c r="AO64" s="7"/>
      <c r="AP64" s="7"/>
      <c r="AQ64" s="7"/>
      <c r="AR64" s="7"/>
      <c r="AS64" s="7"/>
      <c r="AT64" s="7"/>
      <c r="AU64" s="31"/>
    </row>
    <row r="65" spans="1:47" s="11" customFormat="1" ht="18" customHeight="1">
      <c r="A65" s="1">
        <v>60</v>
      </c>
      <c r="B65" s="1">
        <v>16397</v>
      </c>
      <c r="C65" s="5" t="s">
        <v>1334</v>
      </c>
      <c r="D65" s="1" t="s">
        <v>48</v>
      </c>
      <c r="E65" s="6" t="s">
        <v>12</v>
      </c>
      <c r="F65" s="1" t="s">
        <v>439</v>
      </c>
      <c r="G65" s="1">
        <f t="shared" si="1"/>
        <v>35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35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31"/>
    </row>
    <row r="66" spans="1:47" s="11" customFormat="1" ht="18" customHeight="1">
      <c r="A66" s="1">
        <v>60</v>
      </c>
      <c r="B66" s="1">
        <v>61567</v>
      </c>
      <c r="C66" s="22" t="s">
        <v>1478</v>
      </c>
      <c r="D66" s="1" t="s">
        <v>48</v>
      </c>
      <c r="E66" s="6" t="s">
        <v>12</v>
      </c>
      <c r="F66" s="1" t="s">
        <v>11</v>
      </c>
      <c r="G66" s="1">
        <f t="shared" si="1"/>
        <v>35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>
        <v>35</v>
      </c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31"/>
    </row>
    <row r="67" spans="1:47" s="11" customFormat="1" ht="18" customHeight="1">
      <c r="A67" s="1">
        <v>60</v>
      </c>
      <c r="B67" s="1">
        <v>32789</v>
      </c>
      <c r="C67" s="5" t="s">
        <v>1750</v>
      </c>
      <c r="D67" s="1" t="s">
        <v>48</v>
      </c>
      <c r="E67" s="6" t="s">
        <v>12</v>
      </c>
      <c r="F67" s="1" t="s">
        <v>15</v>
      </c>
      <c r="G67" s="1">
        <f t="shared" si="1"/>
        <v>35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>
        <v>35</v>
      </c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31"/>
    </row>
    <row r="68" spans="1:47" s="11" customFormat="1" ht="18" customHeight="1">
      <c r="A68" s="1">
        <v>60</v>
      </c>
      <c r="B68" s="1">
        <v>18351</v>
      </c>
      <c r="C68" s="5" t="s">
        <v>2196</v>
      </c>
      <c r="D68" s="1" t="s">
        <v>48</v>
      </c>
      <c r="E68" s="6" t="s">
        <v>12</v>
      </c>
      <c r="F68" s="1" t="s">
        <v>11</v>
      </c>
      <c r="G68" s="1">
        <f t="shared" si="1"/>
        <v>35</v>
      </c>
      <c r="H68" s="30"/>
      <c r="I68" s="7"/>
      <c r="J68" s="7"/>
      <c r="K68" s="7"/>
      <c r="L68" s="7">
        <v>35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31"/>
    </row>
    <row r="69" spans="1:47" s="11" customFormat="1" ht="18" customHeight="1">
      <c r="A69" s="1">
        <v>65</v>
      </c>
      <c r="B69" s="1">
        <v>4596</v>
      </c>
      <c r="C69" s="5" t="s">
        <v>503</v>
      </c>
      <c r="D69" s="1" t="s">
        <v>48</v>
      </c>
      <c r="E69" s="6" t="s">
        <v>12</v>
      </c>
      <c r="F69" s="1" t="s">
        <v>447</v>
      </c>
      <c r="G69" s="1">
        <f t="shared" ref="G69:G100" si="2">SUM(I69:AT69)</f>
        <v>33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8</v>
      </c>
      <c r="AC69" s="7"/>
      <c r="AD69" s="7"/>
      <c r="AE69" s="7"/>
      <c r="AF69" s="7"/>
      <c r="AG69" s="7"/>
      <c r="AH69" s="7"/>
      <c r="AI69" s="7"/>
      <c r="AJ69" s="7"/>
      <c r="AK69" s="7"/>
      <c r="AL69" s="7">
        <v>25</v>
      </c>
      <c r="AM69" s="7"/>
      <c r="AN69" s="7"/>
      <c r="AO69" s="7"/>
      <c r="AP69" s="7"/>
      <c r="AQ69" s="7"/>
      <c r="AR69" s="7"/>
      <c r="AS69" s="7"/>
      <c r="AT69" s="7"/>
      <c r="AU69" s="31"/>
    </row>
    <row r="70" spans="1:47" s="11" customFormat="1" ht="18" customHeight="1">
      <c r="A70" s="1">
        <v>65</v>
      </c>
      <c r="B70" s="1">
        <v>2274</v>
      </c>
      <c r="C70" s="5" t="s">
        <v>1333</v>
      </c>
      <c r="D70" s="1" t="s">
        <v>48</v>
      </c>
      <c r="E70" s="6" t="s">
        <v>12</v>
      </c>
      <c r="F70" s="1" t="s">
        <v>439</v>
      </c>
      <c r="G70" s="1">
        <f t="shared" si="2"/>
        <v>33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33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31"/>
    </row>
    <row r="71" spans="1:47" s="11" customFormat="1" ht="18" customHeight="1">
      <c r="A71" s="1">
        <v>65</v>
      </c>
      <c r="B71" s="1">
        <v>11115</v>
      </c>
      <c r="C71" s="22" t="s">
        <v>1479</v>
      </c>
      <c r="D71" s="1" t="s">
        <v>48</v>
      </c>
      <c r="E71" s="6" t="s">
        <v>1476</v>
      </c>
      <c r="F71" s="1" t="s">
        <v>11</v>
      </c>
      <c r="G71" s="1">
        <f t="shared" si="2"/>
        <v>33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>
        <v>33</v>
      </c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31"/>
    </row>
    <row r="72" spans="1:47" s="11" customFormat="1" ht="18" customHeight="1">
      <c r="A72" s="1">
        <v>68</v>
      </c>
      <c r="B72" s="1">
        <v>44281</v>
      </c>
      <c r="C72" s="5" t="s">
        <v>1335</v>
      </c>
      <c r="D72" s="1" t="s">
        <v>48</v>
      </c>
      <c r="E72" s="6" t="s">
        <v>12</v>
      </c>
      <c r="F72" s="1" t="s">
        <v>439</v>
      </c>
      <c r="G72" s="1">
        <f t="shared" si="2"/>
        <v>31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>
        <v>31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31"/>
    </row>
    <row r="73" spans="1:47" s="11" customFormat="1" ht="18" customHeight="1">
      <c r="A73" s="1">
        <v>68</v>
      </c>
      <c r="B73" s="1">
        <v>47572</v>
      </c>
      <c r="C73" s="5" t="s">
        <v>2055</v>
      </c>
      <c r="D73" s="1" t="s">
        <v>48</v>
      </c>
      <c r="E73" s="6" t="s">
        <v>12</v>
      </c>
      <c r="F73" s="1" t="s">
        <v>255</v>
      </c>
      <c r="G73" s="1">
        <f t="shared" si="2"/>
        <v>31</v>
      </c>
      <c r="H73" s="30"/>
      <c r="I73" s="7">
        <v>9</v>
      </c>
      <c r="J73" s="7"/>
      <c r="K73" s="7"/>
      <c r="L73" s="7"/>
      <c r="M73" s="7"/>
      <c r="N73" s="7"/>
      <c r="O73" s="7"/>
      <c r="P73" s="7">
        <v>22</v>
      </c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31"/>
    </row>
    <row r="74" spans="1:47" s="11" customFormat="1" ht="18" customHeight="1">
      <c r="A74" s="1">
        <v>70</v>
      </c>
      <c r="B74" s="1">
        <v>32779</v>
      </c>
      <c r="C74" s="5" t="s">
        <v>502</v>
      </c>
      <c r="D74" s="1" t="s">
        <v>48</v>
      </c>
      <c r="E74" s="6" t="s">
        <v>12</v>
      </c>
      <c r="F74" s="1" t="s">
        <v>460</v>
      </c>
      <c r="G74" s="1">
        <f t="shared" si="2"/>
        <v>30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>
        <v>30</v>
      </c>
      <c r="AM74" s="7"/>
      <c r="AN74" s="7"/>
      <c r="AO74" s="7"/>
      <c r="AP74" s="7"/>
      <c r="AQ74" s="7"/>
      <c r="AR74" s="7"/>
      <c r="AS74" s="7"/>
      <c r="AT74" s="7"/>
      <c r="AU74" s="31"/>
    </row>
    <row r="75" spans="1:47" s="11" customFormat="1" ht="18" customHeight="1">
      <c r="A75" s="1">
        <v>70</v>
      </c>
      <c r="B75" s="1">
        <v>40517</v>
      </c>
      <c r="C75" s="5" t="s">
        <v>1327</v>
      </c>
      <c r="D75" s="1" t="s">
        <v>48</v>
      </c>
      <c r="E75" s="6" t="s">
        <v>1274</v>
      </c>
      <c r="F75" s="1" t="s">
        <v>439</v>
      </c>
      <c r="G75" s="1">
        <f t="shared" si="2"/>
        <v>30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>
        <v>30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31"/>
    </row>
    <row r="76" spans="1:47" s="11" customFormat="1" ht="18" customHeight="1">
      <c r="A76" s="1">
        <v>70</v>
      </c>
      <c r="B76" s="1">
        <v>44049</v>
      </c>
      <c r="C76" s="5" t="s">
        <v>499</v>
      </c>
      <c r="D76" s="1" t="s">
        <v>48</v>
      </c>
      <c r="E76" s="6" t="s">
        <v>12</v>
      </c>
      <c r="F76" s="1" t="s">
        <v>239</v>
      </c>
      <c r="G76" s="1">
        <f t="shared" si="2"/>
        <v>30</v>
      </c>
      <c r="H76" s="30"/>
      <c r="I76" s="7">
        <v>8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>
        <v>5</v>
      </c>
      <c r="AC76" s="7"/>
      <c r="AD76" s="7"/>
      <c r="AE76" s="7"/>
      <c r="AF76" s="7"/>
      <c r="AG76" s="7"/>
      <c r="AH76" s="7"/>
      <c r="AI76" s="7"/>
      <c r="AJ76" s="7"/>
      <c r="AK76" s="7"/>
      <c r="AL76" s="7">
        <v>17</v>
      </c>
      <c r="AM76" s="7"/>
      <c r="AN76" s="7"/>
      <c r="AO76" s="7"/>
      <c r="AP76" s="7"/>
      <c r="AQ76" s="7"/>
      <c r="AR76" s="7"/>
      <c r="AS76" s="7"/>
      <c r="AT76" s="7"/>
      <c r="AU76" s="31"/>
    </row>
    <row r="77" spans="1:47" s="11" customFormat="1" ht="18" customHeight="1">
      <c r="A77" s="1">
        <v>70</v>
      </c>
      <c r="B77" s="1">
        <v>48073</v>
      </c>
      <c r="C77" s="5" t="s">
        <v>656</v>
      </c>
      <c r="D77" s="1" t="s">
        <v>48</v>
      </c>
      <c r="E77" s="6" t="s">
        <v>12</v>
      </c>
      <c r="F77" s="1" t="s">
        <v>437</v>
      </c>
      <c r="G77" s="1">
        <f t="shared" si="2"/>
        <v>30</v>
      </c>
      <c r="H77" s="30"/>
      <c r="I77" s="7">
        <v>6</v>
      </c>
      <c r="J77" s="7"/>
      <c r="K77" s="7"/>
      <c r="L77" s="7"/>
      <c r="M77" s="7"/>
      <c r="N77" s="7"/>
      <c r="O77" s="7">
        <v>9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>
        <v>8</v>
      </c>
      <c r="AI77" s="7"/>
      <c r="AJ77" s="7">
        <v>1</v>
      </c>
      <c r="AK77" s="7"/>
      <c r="AL77" s="7"/>
      <c r="AM77" s="7"/>
      <c r="AN77" s="7"/>
      <c r="AO77" s="7">
        <v>6</v>
      </c>
      <c r="AP77" s="7"/>
      <c r="AQ77" s="7"/>
      <c r="AR77" s="7"/>
      <c r="AS77" s="7"/>
      <c r="AT77" s="7"/>
      <c r="AU77" s="31"/>
    </row>
    <row r="78" spans="1:47" s="11" customFormat="1" ht="18" customHeight="1">
      <c r="A78" s="1">
        <v>74</v>
      </c>
      <c r="B78" s="1">
        <v>6637</v>
      </c>
      <c r="C78" s="5" t="s">
        <v>504</v>
      </c>
      <c r="D78" s="1" t="s">
        <v>48</v>
      </c>
      <c r="E78" s="6" t="s">
        <v>12</v>
      </c>
      <c r="F78" s="1" t="s">
        <v>447</v>
      </c>
      <c r="G78" s="1">
        <f t="shared" si="2"/>
        <v>29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>
        <v>9</v>
      </c>
      <c r="AC78" s="7"/>
      <c r="AD78" s="7"/>
      <c r="AE78" s="7"/>
      <c r="AF78" s="7"/>
      <c r="AG78" s="7"/>
      <c r="AH78" s="7"/>
      <c r="AI78" s="7"/>
      <c r="AJ78" s="7"/>
      <c r="AK78" s="7"/>
      <c r="AL78" s="7">
        <v>20</v>
      </c>
      <c r="AM78" s="7"/>
      <c r="AN78" s="7"/>
      <c r="AO78" s="7"/>
      <c r="AP78" s="7"/>
      <c r="AQ78" s="7"/>
      <c r="AR78" s="7"/>
      <c r="AS78" s="7"/>
      <c r="AT78" s="7"/>
      <c r="AU78" s="31"/>
    </row>
    <row r="79" spans="1:47" s="11" customFormat="1" ht="18" customHeight="1">
      <c r="A79" s="1">
        <v>74</v>
      </c>
      <c r="B79" s="1">
        <v>30579</v>
      </c>
      <c r="C79" s="5" t="s">
        <v>2054</v>
      </c>
      <c r="D79" s="1" t="s">
        <v>48</v>
      </c>
      <c r="E79" s="6" t="s">
        <v>12</v>
      </c>
      <c r="F79" s="1" t="s">
        <v>1515</v>
      </c>
      <c r="G79" s="1">
        <f t="shared" si="2"/>
        <v>29</v>
      </c>
      <c r="H79" s="30"/>
      <c r="I79" s="7"/>
      <c r="J79" s="7"/>
      <c r="K79" s="7"/>
      <c r="L79" s="7"/>
      <c r="M79" s="7"/>
      <c r="N79" s="7"/>
      <c r="O79" s="7"/>
      <c r="P79" s="7">
        <v>29</v>
      </c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31"/>
    </row>
    <row r="80" spans="1:47" s="11" customFormat="1" ht="18" customHeight="1">
      <c r="A80" s="1">
        <v>76</v>
      </c>
      <c r="B80" s="1">
        <v>31933</v>
      </c>
      <c r="C80" s="5" t="s">
        <v>739</v>
      </c>
      <c r="D80" s="1" t="s">
        <v>48</v>
      </c>
      <c r="E80" s="6" t="s">
        <v>12</v>
      </c>
      <c r="F80" s="1" t="s">
        <v>8</v>
      </c>
      <c r="G80" s="1">
        <f t="shared" si="2"/>
        <v>26</v>
      </c>
      <c r="H80" s="30"/>
      <c r="I80" s="7">
        <v>10</v>
      </c>
      <c r="J80" s="7"/>
      <c r="K80" s="7"/>
      <c r="L80" s="7"/>
      <c r="M80" s="7"/>
      <c r="N80" s="7"/>
      <c r="O80" s="7"/>
      <c r="P80" s="7"/>
      <c r="Q80" s="7"/>
      <c r="R80" s="7">
        <v>6</v>
      </c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>
        <v>10</v>
      </c>
      <c r="AL80" s="7"/>
      <c r="AM80" s="7"/>
      <c r="AN80" s="7"/>
      <c r="AO80" s="7"/>
      <c r="AP80" s="7"/>
      <c r="AQ80" s="7"/>
      <c r="AR80" s="7"/>
      <c r="AS80" s="7"/>
      <c r="AT80" s="7"/>
      <c r="AU80" s="31"/>
    </row>
    <row r="81" spans="1:47" s="11" customFormat="1" ht="18" customHeight="1">
      <c r="A81" s="1">
        <v>77</v>
      </c>
      <c r="B81" s="1">
        <v>46503</v>
      </c>
      <c r="C81" s="5" t="s">
        <v>973</v>
      </c>
      <c r="D81" s="1" t="s">
        <v>48</v>
      </c>
      <c r="E81" s="6" t="s">
        <v>12</v>
      </c>
      <c r="F81" s="1" t="s">
        <v>11</v>
      </c>
      <c r="G81" s="1">
        <f t="shared" si="2"/>
        <v>25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>
        <v>25</v>
      </c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31"/>
    </row>
    <row r="82" spans="1:47" s="11" customFormat="1" ht="18" customHeight="1">
      <c r="A82" s="1">
        <v>77</v>
      </c>
      <c r="B82" s="1">
        <v>54282</v>
      </c>
      <c r="C82" s="5" t="s">
        <v>1328</v>
      </c>
      <c r="D82" s="1" t="s">
        <v>48</v>
      </c>
      <c r="E82" s="6" t="s">
        <v>12</v>
      </c>
      <c r="F82" s="1" t="s">
        <v>439</v>
      </c>
      <c r="G82" s="1">
        <f t="shared" si="2"/>
        <v>25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>
        <v>25</v>
      </c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31"/>
    </row>
    <row r="83" spans="1:47" s="11" customFormat="1" ht="18" customHeight="1">
      <c r="A83" s="1">
        <v>77</v>
      </c>
      <c r="B83" s="1">
        <v>53071</v>
      </c>
      <c r="C83" s="5" t="s">
        <v>1710</v>
      </c>
      <c r="D83" s="1" t="s">
        <v>48</v>
      </c>
      <c r="E83" s="6" t="s">
        <v>1659</v>
      </c>
      <c r="F83" s="1" t="s">
        <v>15</v>
      </c>
      <c r="G83" s="1">
        <f t="shared" si="2"/>
        <v>25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25</v>
      </c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31"/>
    </row>
    <row r="84" spans="1:47" s="11" customFormat="1" ht="18" customHeight="1">
      <c r="A84" s="1">
        <v>77</v>
      </c>
      <c r="B84" s="1">
        <v>59098</v>
      </c>
      <c r="C84" s="5" t="s">
        <v>128</v>
      </c>
      <c r="D84" s="1" t="s">
        <v>48</v>
      </c>
      <c r="E84" s="6" t="s">
        <v>12</v>
      </c>
      <c r="F84" s="1" t="s">
        <v>13</v>
      </c>
      <c r="G84" s="1">
        <f t="shared" si="2"/>
        <v>25</v>
      </c>
      <c r="H84" s="30"/>
      <c r="I84" s="7">
        <v>5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>
        <v>20</v>
      </c>
      <c r="AS84" s="7"/>
      <c r="AT84" s="7"/>
      <c r="AU84" s="31"/>
    </row>
    <row r="85" spans="1:47" s="11" customFormat="1" ht="18" customHeight="1">
      <c r="A85" s="1">
        <v>81</v>
      </c>
      <c r="B85" s="1">
        <v>29340</v>
      </c>
      <c r="C85" s="5" t="s">
        <v>655</v>
      </c>
      <c r="D85" s="1" t="s">
        <v>48</v>
      </c>
      <c r="E85" s="6" t="s">
        <v>12</v>
      </c>
      <c r="F85" s="1" t="s">
        <v>437</v>
      </c>
      <c r="G85" s="1">
        <f t="shared" si="2"/>
        <v>23</v>
      </c>
      <c r="H85" s="30"/>
      <c r="I85" s="7">
        <v>5</v>
      </c>
      <c r="J85" s="7"/>
      <c r="K85" s="7"/>
      <c r="L85" s="7"/>
      <c r="M85" s="7"/>
      <c r="N85" s="7"/>
      <c r="O85" s="7">
        <v>7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>
        <v>4</v>
      </c>
      <c r="AK85" s="7"/>
      <c r="AL85" s="7"/>
      <c r="AM85" s="7"/>
      <c r="AN85" s="7"/>
      <c r="AO85" s="7">
        <v>7</v>
      </c>
      <c r="AP85" s="7"/>
      <c r="AQ85" s="7"/>
      <c r="AR85" s="7"/>
      <c r="AS85" s="7"/>
      <c r="AT85" s="7"/>
      <c r="AU85" s="31"/>
    </row>
    <row r="86" spans="1:47" s="11" customFormat="1" ht="18" customHeight="1">
      <c r="A86" s="1">
        <v>82</v>
      </c>
      <c r="B86" s="1">
        <v>38593</v>
      </c>
      <c r="C86" s="5" t="s">
        <v>2008</v>
      </c>
      <c r="D86" s="1" t="s">
        <v>48</v>
      </c>
      <c r="E86" s="6" t="s">
        <v>1898</v>
      </c>
      <c r="F86" s="1" t="s">
        <v>435</v>
      </c>
      <c r="G86" s="1">
        <f t="shared" si="2"/>
        <v>22</v>
      </c>
      <c r="H86" s="30"/>
      <c r="I86" s="7"/>
      <c r="J86" s="7"/>
      <c r="K86" s="7"/>
      <c r="L86" s="7"/>
      <c r="M86" s="7"/>
      <c r="N86" s="7"/>
      <c r="O86" s="7"/>
      <c r="P86" s="7">
        <v>2</v>
      </c>
      <c r="Q86" s="7">
        <v>20</v>
      </c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31"/>
    </row>
    <row r="87" spans="1:47" s="11" customFormat="1" ht="18" customHeight="1">
      <c r="A87" s="1">
        <v>83</v>
      </c>
      <c r="B87" s="1">
        <v>58794</v>
      </c>
      <c r="C87" s="5" t="s">
        <v>1711</v>
      </c>
      <c r="D87" s="1" t="s">
        <v>48</v>
      </c>
      <c r="E87" s="6" t="s">
        <v>1220</v>
      </c>
      <c r="F87" s="1" t="s">
        <v>1221</v>
      </c>
      <c r="G87" s="1">
        <f t="shared" si="2"/>
        <v>21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20</v>
      </c>
      <c r="U87" s="7"/>
      <c r="V87" s="7"/>
      <c r="W87" s="7"/>
      <c r="X87" s="7">
        <v>1</v>
      </c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31"/>
    </row>
    <row r="88" spans="1:47" s="11" customFormat="1" ht="18" customHeight="1">
      <c r="A88" s="1">
        <v>84</v>
      </c>
      <c r="B88" s="1">
        <v>3048</v>
      </c>
      <c r="C88" s="5" t="s">
        <v>1336</v>
      </c>
      <c r="D88" s="1" t="s">
        <v>48</v>
      </c>
      <c r="E88" s="6" t="s">
        <v>1278</v>
      </c>
      <c r="F88" s="1" t="s">
        <v>439</v>
      </c>
      <c r="G88" s="1">
        <f t="shared" si="2"/>
        <v>20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>
        <v>20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31"/>
    </row>
    <row r="89" spans="1:47" s="11" customFormat="1" ht="18" customHeight="1">
      <c r="A89" s="1">
        <v>84</v>
      </c>
      <c r="B89" s="1">
        <v>31680</v>
      </c>
      <c r="C89" s="5" t="s">
        <v>1123</v>
      </c>
      <c r="D89" s="1" t="s">
        <v>48</v>
      </c>
      <c r="E89" s="6" t="s">
        <v>12</v>
      </c>
      <c r="F89" s="1" t="s">
        <v>15</v>
      </c>
      <c r="G89" s="1">
        <f t="shared" si="2"/>
        <v>20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>
        <v>20</v>
      </c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31"/>
    </row>
    <row r="90" spans="1:47" s="11" customFormat="1" ht="18" customHeight="1">
      <c r="A90" s="1">
        <v>84</v>
      </c>
      <c r="B90" s="47">
        <v>6465</v>
      </c>
      <c r="C90" s="63" t="s">
        <v>505</v>
      </c>
      <c r="D90" s="47" t="s">
        <v>48</v>
      </c>
      <c r="E90" s="49" t="s">
        <v>12</v>
      </c>
      <c r="F90" s="47" t="s">
        <v>239</v>
      </c>
      <c r="G90" s="1">
        <f t="shared" si="2"/>
        <v>20</v>
      </c>
      <c r="H90" s="30"/>
      <c r="I90" s="50">
        <v>5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>
        <v>15</v>
      </c>
      <c r="AM90" s="7"/>
      <c r="AN90" s="7"/>
      <c r="AO90" s="7"/>
      <c r="AP90" s="7"/>
      <c r="AQ90" s="7"/>
      <c r="AR90" s="7"/>
      <c r="AS90" s="7"/>
      <c r="AT90" s="7"/>
      <c r="AU90" s="31"/>
    </row>
    <row r="91" spans="1:47" s="11" customFormat="1" ht="18" customHeight="1">
      <c r="A91" s="1">
        <v>84</v>
      </c>
      <c r="B91" s="47">
        <v>5526</v>
      </c>
      <c r="C91" s="63" t="s">
        <v>1892</v>
      </c>
      <c r="D91" s="1" t="s">
        <v>48</v>
      </c>
      <c r="E91" s="49" t="s">
        <v>12</v>
      </c>
      <c r="F91" s="47" t="s">
        <v>239</v>
      </c>
      <c r="G91" s="1">
        <f t="shared" si="2"/>
        <v>20</v>
      </c>
      <c r="H91" s="30"/>
      <c r="I91" s="50">
        <v>10</v>
      </c>
      <c r="J91" s="50"/>
      <c r="K91" s="50"/>
      <c r="L91" s="50"/>
      <c r="M91" s="50"/>
      <c r="N91" s="50"/>
      <c r="O91" s="50"/>
      <c r="P91" s="50"/>
      <c r="Q91" s="50"/>
      <c r="R91" s="50">
        <v>10</v>
      </c>
      <c r="S91" s="50"/>
      <c r="T91" s="50"/>
      <c r="U91" s="50"/>
      <c r="V91" s="50"/>
      <c r="W91" s="50"/>
      <c r="X91" s="50"/>
      <c r="Y91" s="50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31"/>
    </row>
    <row r="92" spans="1:47" s="11" customFormat="1" ht="18" customHeight="1">
      <c r="A92" s="1">
        <v>84</v>
      </c>
      <c r="B92" s="47">
        <v>5540</v>
      </c>
      <c r="C92" s="63" t="s">
        <v>2197</v>
      </c>
      <c r="D92" s="1" t="s">
        <v>48</v>
      </c>
      <c r="E92" s="49" t="s">
        <v>19</v>
      </c>
      <c r="F92" s="47" t="s">
        <v>15</v>
      </c>
      <c r="G92" s="1">
        <f t="shared" si="2"/>
        <v>20</v>
      </c>
      <c r="H92" s="30"/>
      <c r="I92" s="50"/>
      <c r="J92" s="50"/>
      <c r="K92" s="50"/>
      <c r="L92" s="50">
        <v>20</v>
      </c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31"/>
    </row>
    <row r="93" spans="1:47" s="11" customFormat="1" ht="18" customHeight="1">
      <c r="A93" s="1">
        <v>89</v>
      </c>
      <c r="B93" s="47">
        <v>15000</v>
      </c>
      <c r="C93" s="63" t="s">
        <v>339</v>
      </c>
      <c r="D93" s="47" t="s">
        <v>48</v>
      </c>
      <c r="E93" s="49" t="s">
        <v>12</v>
      </c>
      <c r="F93" s="47" t="s">
        <v>13</v>
      </c>
      <c r="G93" s="1">
        <f t="shared" si="2"/>
        <v>18</v>
      </c>
      <c r="H93" s="30"/>
      <c r="I93" s="50">
        <v>6</v>
      </c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>
        <v>6</v>
      </c>
      <c r="AQ93" s="7">
        <v>6</v>
      </c>
      <c r="AR93" s="7"/>
      <c r="AS93" s="7"/>
      <c r="AT93" s="7"/>
      <c r="AU93" s="31"/>
    </row>
    <row r="94" spans="1:47" s="11" customFormat="1" ht="18" customHeight="1">
      <c r="A94" s="1">
        <v>89</v>
      </c>
      <c r="B94" s="47">
        <v>276</v>
      </c>
      <c r="C94" s="63" t="s">
        <v>741</v>
      </c>
      <c r="D94" s="47" t="s">
        <v>48</v>
      </c>
      <c r="E94" s="49" t="s">
        <v>12</v>
      </c>
      <c r="F94" s="47" t="s">
        <v>8</v>
      </c>
      <c r="G94" s="1">
        <f t="shared" si="2"/>
        <v>18</v>
      </c>
      <c r="H94" s="30"/>
      <c r="I94" s="50">
        <v>9</v>
      </c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>
        <v>9</v>
      </c>
      <c r="AL94" s="7"/>
      <c r="AM94" s="7"/>
      <c r="AN94" s="7"/>
      <c r="AO94" s="7"/>
      <c r="AP94" s="7"/>
      <c r="AQ94" s="7"/>
      <c r="AR94" s="7"/>
      <c r="AS94" s="7"/>
      <c r="AT94" s="7"/>
      <c r="AU94" s="31"/>
    </row>
    <row r="95" spans="1:47" s="11" customFormat="1" ht="18" customHeight="1">
      <c r="A95" s="1">
        <v>91</v>
      </c>
      <c r="B95" s="47">
        <v>22917</v>
      </c>
      <c r="C95" s="63" t="s">
        <v>507</v>
      </c>
      <c r="D95" s="47" t="s">
        <v>48</v>
      </c>
      <c r="E95" s="49" t="s">
        <v>465</v>
      </c>
      <c r="F95" s="47" t="s">
        <v>447</v>
      </c>
      <c r="G95" s="1">
        <f t="shared" si="2"/>
        <v>17</v>
      </c>
      <c r="H95" s="3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7"/>
      <c r="AA95" s="7"/>
      <c r="AB95" s="7">
        <v>6</v>
      </c>
      <c r="AC95" s="7"/>
      <c r="AD95" s="7"/>
      <c r="AE95" s="7"/>
      <c r="AF95" s="7"/>
      <c r="AG95" s="7"/>
      <c r="AH95" s="7"/>
      <c r="AI95" s="7"/>
      <c r="AJ95" s="7"/>
      <c r="AK95" s="7"/>
      <c r="AL95" s="7">
        <v>11</v>
      </c>
      <c r="AM95" s="7"/>
      <c r="AN95" s="7"/>
      <c r="AO95" s="7"/>
      <c r="AP95" s="7"/>
      <c r="AQ95" s="7"/>
      <c r="AR95" s="7"/>
      <c r="AS95" s="7"/>
      <c r="AT95" s="7"/>
      <c r="AU95" s="31"/>
    </row>
    <row r="96" spans="1:47" s="11" customFormat="1" ht="18" customHeight="1">
      <c r="A96" s="1">
        <v>92</v>
      </c>
      <c r="B96" s="47">
        <v>13429</v>
      </c>
      <c r="C96" s="63" t="s">
        <v>2056</v>
      </c>
      <c r="D96" s="47" t="s">
        <v>48</v>
      </c>
      <c r="E96" s="49" t="s">
        <v>12</v>
      </c>
      <c r="F96" s="47" t="s">
        <v>1515</v>
      </c>
      <c r="G96" s="1">
        <f t="shared" si="2"/>
        <v>16</v>
      </c>
      <c r="H96" s="30"/>
      <c r="I96" s="50"/>
      <c r="J96" s="50"/>
      <c r="K96" s="50"/>
      <c r="L96" s="50"/>
      <c r="M96" s="50"/>
      <c r="N96" s="50"/>
      <c r="O96" s="50"/>
      <c r="P96" s="50">
        <v>16</v>
      </c>
      <c r="Q96" s="50"/>
      <c r="R96" s="50"/>
      <c r="S96" s="50"/>
      <c r="T96" s="50"/>
      <c r="U96" s="50"/>
      <c r="V96" s="50"/>
      <c r="W96" s="50"/>
      <c r="X96" s="50"/>
      <c r="Y96" s="50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31"/>
    </row>
    <row r="97" spans="1:47" s="11" customFormat="1" ht="18" customHeight="1">
      <c r="A97" s="1">
        <v>92</v>
      </c>
      <c r="B97" s="47">
        <v>51281</v>
      </c>
      <c r="C97" s="63" t="s">
        <v>740</v>
      </c>
      <c r="D97" s="47" t="s">
        <v>48</v>
      </c>
      <c r="E97" s="49" t="s">
        <v>12</v>
      </c>
      <c r="F97" s="47" t="s">
        <v>8</v>
      </c>
      <c r="G97" s="1">
        <f t="shared" si="2"/>
        <v>16</v>
      </c>
      <c r="H97" s="30"/>
      <c r="I97" s="50">
        <v>8</v>
      </c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>
        <v>8</v>
      </c>
      <c r="AL97" s="7"/>
      <c r="AM97" s="7"/>
      <c r="AN97" s="7"/>
      <c r="AO97" s="7"/>
      <c r="AP97" s="7"/>
      <c r="AQ97" s="7"/>
      <c r="AR97" s="7"/>
      <c r="AS97" s="7"/>
      <c r="AT97" s="7"/>
      <c r="AU97" s="31"/>
    </row>
    <row r="98" spans="1:47" s="11" customFormat="1" ht="18" customHeight="1">
      <c r="A98" s="1">
        <v>92</v>
      </c>
      <c r="B98" s="47">
        <v>60609</v>
      </c>
      <c r="C98" s="63" t="s">
        <v>654</v>
      </c>
      <c r="D98" s="47" t="s">
        <v>48</v>
      </c>
      <c r="E98" s="49" t="s">
        <v>12</v>
      </c>
      <c r="F98" s="47" t="s">
        <v>437</v>
      </c>
      <c r="G98" s="1">
        <f t="shared" si="2"/>
        <v>16</v>
      </c>
      <c r="H98" s="30"/>
      <c r="I98" s="50">
        <v>3</v>
      </c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7"/>
      <c r="AA98" s="7"/>
      <c r="AB98" s="7"/>
      <c r="AC98" s="7"/>
      <c r="AD98" s="7"/>
      <c r="AE98" s="7"/>
      <c r="AF98" s="7"/>
      <c r="AG98" s="7"/>
      <c r="AH98" s="7">
        <v>3</v>
      </c>
      <c r="AI98" s="7"/>
      <c r="AJ98" s="7">
        <v>2</v>
      </c>
      <c r="AK98" s="7"/>
      <c r="AL98" s="7"/>
      <c r="AM98" s="7"/>
      <c r="AN98" s="7"/>
      <c r="AO98" s="7">
        <v>8</v>
      </c>
      <c r="AP98" s="7"/>
      <c r="AQ98" s="7"/>
      <c r="AR98" s="7"/>
      <c r="AS98" s="7"/>
      <c r="AT98" s="7"/>
      <c r="AU98" s="31"/>
    </row>
    <row r="99" spans="1:47" s="11" customFormat="1" ht="18" customHeight="1">
      <c r="A99" s="1">
        <v>95</v>
      </c>
      <c r="B99" s="47">
        <v>5197</v>
      </c>
      <c r="C99" s="63" t="s">
        <v>368</v>
      </c>
      <c r="D99" s="47" t="s">
        <v>48</v>
      </c>
      <c r="E99" s="49" t="s">
        <v>12</v>
      </c>
      <c r="F99" s="47" t="s">
        <v>16</v>
      </c>
      <c r="G99" s="1">
        <f t="shared" si="2"/>
        <v>15</v>
      </c>
      <c r="H99" s="3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>
        <v>15</v>
      </c>
      <c r="AO99" s="7"/>
      <c r="AP99" s="7"/>
      <c r="AQ99" s="7"/>
      <c r="AR99" s="7"/>
      <c r="AS99" s="7"/>
      <c r="AT99" s="7"/>
      <c r="AU99" s="31"/>
    </row>
    <row r="100" spans="1:47" s="11" customFormat="1" ht="18" customHeight="1">
      <c r="A100" s="1">
        <v>95</v>
      </c>
      <c r="B100" s="47">
        <v>19382</v>
      </c>
      <c r="C100" s="63" t="s">
        <v>805</v>
      </c>
      <c r="D100" s="47" t="s">
        <v>48</v>
      </c>
      <c r="E100" s="49" t="s">
        <v>615</v>
      </c>
      <c r="F100" s="47" t="s">
        <v>606</v>
      </c>
      <c r="G100" s="1">
        <f t="shared" si="2"/>
        <v>15</v>
      </c>
      <c r="H100" s="3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7"/>
      <c r="AA100" s="7"/>
      <c r="AB100" s="7"/>
      <c r="AC100" s="7"/>
      <c r="AD100" s="7"/>
      <c r="AE100" s="7"/>
      <c r="AF100" s="7"/>
      <c r="AG100" s="7"/>
      <c r="AH100" s="7">
        <v>7</v>
      </c>
      <c r="AI100" s="7"/>
      <c r="AJ100" s="7">
        <v>8</v>
      </c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31"/>
    </row>
    <row r="101" spans="1:47" s="11" customFormat="1" ht="18" customHeight="1">
      <c r="A101" s="1">
        <v>95</v>
      </c>
      <c r="B101" s="47">
        <v>52871</v>
      </c>
      <c r="C101" s="63" t="s">
        <v>1337</v>
      </c>
      <c r="D101" s="47" t="s">
        <v>48</v>
      </c>
      <c r="E101" s="49" t="s">
        <v>12</v>
      </c>
      <c r="F101" s="47" t="s">
        <v>439</v>
      </c>
      <c r="G101" s="1">
        <f t="shared" ref="G101:G132" si="3">SUM(I101:AT101)</f>
        <v>15</v>
      </c>
      <c r="H101" s="3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7"/>
      <c r="AA101" s="7">
        <v>15</v>
      </c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31"/>
    </row>
    <row r="102" spans="1:47" s="11" customFormat="1" ht="18" customHeight="1">
      <c r="A102" s="1">
        <v>95</v>
      </c>
      <c r="B102" s="47">
        <v>6137</v>
      </c>
      <c r="C102" s="63" t="s">
        <v>1125</v>
      </c>
      <c r="D102" s="47" t="s">
        <v>48</v>
      </c>
      <c r="E102" s="49" t="s">
        <v>12</v>
      </c>
      <c r="F102" s="47" t="s">
        <v>15</v>
      </c>
      <c r="G102" s="1">
        <f t="shared" si="3"/>
        <v>15</v>
      </c>
      <c r="H102" s="3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50"/>
      <c r="X102" s="50"/>
      <c r="Y102" s="50"/>
      <c r="Z102" s="7"/>
      <c r="AA102" s="7"/>
      <c r="AB102" s="7"/>
      <c r="AC102" s="7"/>
      <c r="AD102" s="7"/>
      <c r="AE102" s="7">
        <v>15</v>
      </c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31"/>
    </row>
    <row r="103" spans="1:47" s="11" customFormat="1" ht="18" customHeight="1">
      <c r="A103" s="1">
        <v>95</v>
      </c>
      <c r="B103" s="47">
        <v>4331</v>
      </c>
      <c r="C103" s="63" t="s">
        <v>2009</v>
      </c>
      <c r="D103" s="47" t="s">
        <v>48</v>
      </c>
      <c r="E103" s="49" t="s">
        <v>12</v>
      </c>
      <c r="F103" s="47" t="s">
        <v>11</v>
      </c>
      <c r="G103" s="1">
        <f t="shared" si="3"/>
        <v>15</v>
      </c>
      <c r="H103" s="30"/>
      <c r="I103" s="50"/>
      <c r="J103" s="50"/>
      <c r="K103" s="50"/>
      <c r="L103" s="50"/>
      <c r="M103" s="50"/>
      <c r="N103" s="50"/>
      <c r="O103" s="50"/>
      <c r="P103" s="50"/>
      <c r="Q103" s="50">
        <v>15</v>
      </c>
      <c r="R103" s="50"/>
      <c r="S103" s="50"/>
      <c r="T103" s="50"/>
      <c r="U103" s="50"/>
      <c r="V103" s="50"/>
      <c r="W103" s="50"/>
      <c r="X103" s="50"/>
      <c r="Y103" s="50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31"/>
    </row>
    <row r="104" spans="1:47" s="11" customFormat="1" ht="18" customHeight="1">
      <c r="A104" s="1">
        <v>95</v>
      </c>
      <c r="B104" s="47">
        <v>40049</v>
      </c>
      <c r="C104" s="63" t="s">
        <v>2010</v>
      </c>
      <c r="D104" s="47" t="s">
        <v>48</v>
      </c>
      <c r="E104" s="49" t="s">
        <v>12</v>
      </c>
      <c r="F104" s="47" t="s">
        <v>1515</v>
      </c>
      <c r="G104" s="1">
        <f t="shared" si="3"/>
        <v>15</v>
      </c>
      <c r="H104" s="30"/>
      <c r="I104" s="50"/>
      <c r="J104" s="50"/>
      <c r="K104" s="50"/>
      <c r="L104" s="50"/>
      <c r="M104" s="50"/>
      <c r="N104" s="50"/>
      <c r="O104" s="50"/>
      <c r="P104" s="50">
        <v>7</v>
      </c>
      <c r="Q104" s="50">
        <v>8</v>
      </c>
      <c r="R104" s="50"/>
      <c r="S104" s="50"/>
      <c r="T104" s="50"/>
      <c r="U104" s="50"/>
      <c r="V104" s="50"/>
      <c r="W104" s="50"/>
      <c r="X104" s="50"/>
      <c r="Y104" s="50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31"/>
    </row>
    <row r="105" spans="1:47" s="11" customFormat="1" ht="18" customHeight="1">
      <c r="A105" s="1">
        <v>95</v>
      </c>
      <c r="B105" s="47">
        <v>5999</v>
      </c>
      <c r="C105" s="63" t="s">
        <v>2011</v>
      </c>
      <c r="D105" s="47" t="s">
        <v>48</v>
      </c>
      <c r="E105" s="49" t="s">
        <v>12</v>
      </c>
      <c r="F105" s="47" t="s">
        <v>11</v>
      </c>
      <c r="G105" s="1">
        <f t="shared" si="3"/>
        <v>15</v>
      </c>
      <c r="H105" s="30"/>
      <c r="I105" s="50"/>
      <c r="J105" s="50"/>
      <c r="K105" s="50"/>
      <c r="L105" s="50"/>
      <c r="M105" s="50"/>
      <c r="N105" s="50"/>
      <c r="O105" s="50"/>
      <c r="P105" s="50">
        <v>8</v>
      </c>
      <c r="Q105" s="50">
        <v>7</v>
      </c>
      <c r="R105" s="50"/>
      <c r="S105" s="50"/>
      <c r="T105" s="50"/>
      <c r="U105" s="50"/>
      <c r="V105" s="50"/>
      <c r="W105" s="50"/>
      <c r="X105" s="50"/>
      <c r="Y105" s="50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31"/>
    </row>
    <row r="106" spans="1:47" s="11" customFormat="1" ht="18" customHeight="1">
      <c r="A106" s="1">
        <v>95</v>
      </c>
      <c r="B106" s="47">
        <v>27114</v>
      </c>
      <c r="C106" s="63" t="s">
        <v>2057</v>
      </c>
      <c r="D106" s="47" t="s">
        <v>48</v>
      </c>
      <c r="E106" s="49" t="s">
        <v>12</v>
      </c>
      <c r="F106" s="47" t="s">
        <v>1515</v>
      </c>
      <c r="G106" s="1">
        <f t="shared" si="3"/>
        <v>15</v>
      </c>
      <c r="H106" s="30"/>
      <c r="I106" s="50"/>
      <c r="J106" s="50"/>
      <c r="K106" s="50"/>
      <c r="L106" s="50"/>
      <c r="M106" s="50"/>
      <c r="N106" s="50"/>
      <c r="O106" s="50"/>
      <c r="P106" s="50">
        <v>15</v>
      </c>
      <c r="Q106" s="50"/>
      <c r="R106" s="50"/>
      <c r="S106" s="50"/>
      <c r="T106" s="50"/>
      <c r="U106" s="50"/>
      <c r="V106" s="50"/>
      <c r="W106" s="50"/>
      <c r="X106" s="50"/>
      <c r="Y106" s="50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31"/>
    </row>
    <row r="107" spans="1:47" s="11" customFormat="1" ht="18" customHeight="1">
      <c r="A107" s="1">
        <v>95</v>
      </c>
      <c r="B107" s="47">
        <v>48397</v>
      </c>
      <c r="C107" s="63" t="s">
        <v>2198</v>
      </c>
      <c r="D107" s="47" t="s">
        <v>48</v>
      </c>
      <c r="E107" s="49" t="s">
        <v>12</v>
      </c>
      <c r="F107" s="47" t="s">
        <v>15</v>
      </c>
      <c r="G107" s="1">
        <f t="shared" si="3"/>
        <v>15</v>
      </c>
      <c r="H107" s="30"/>
      <c r="I107" s="50"/>
      <c r="J107" s="50"/>
      <c r="K107" s="50"/>
      <c r="L107" s="50">
        <v>15</v>
      </c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31"/>
    </row>
    <row r="108" spans="1:47" s="11" customFormat="1" ht="18" customHeight="1">
      <c r="A108" s="1">
        <v>104</v>
      </c>
      <c r="B108" s="47">
        <v>55273</v>
      </c>
      <c r="C108" s="63" t="s">
        <v>742</v>
      </c>
      <c r="D108" s="47" t="s">
        <v>48</v>
      </c>
      <c r="E108" s="49" t="s">
        <v>12</v>
      </c>
      <c r="F108" s="47" t="s">
        <v>8</v>
      </c>
      <c r="G108" s="1">
        <f t="shared" si="3"/>
        <v>14</v>
      </c>
      <c r="H108" s="30"/>
      <c r="I108" s="50">
        <v>7</v>
      </c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>
        <v>7</v>
      </c>
      <c r="AL108" s="7"/>
      <c r="AM108" s="7"/>
      <c r="AN108" s="7"/>
      <c r="AO108" s="7"/>
      <c r="AP108" s="7"/>
      <c r="AQ108" s="7"/>
      <c r="AR108" s="7"/>
      <c r="AS108" s="7"/>
      <c r="AT108" s="7"/>
      <c r="AU108" s="31"/>
    </row>
    <row r="109" spans="1:47" s="11" customFormat="1" ht="18" customHeight="1">
      <c r="A109" s="1">
        <v>104</v>
      </c>
      <c r="B109" s="47">
        <v>30359</v>
      </c>
      <c r="C109" s="63" t="s">
        <v>1895</v>
      </c>
      <c r="D109" s="47" t="s">
        <v>48</v>
      </c>
      <c r="E109" s="49" t="s">
        <v>1898</v>
      </c>
      <c r="F109" s="47" t="s">
        <v>435</v>
      </c>
      <c r="G109" s="1">
        <f t="shared" si="3"/>
        <v>14</v>
      </c>
      <c r="H109" s="30"/>
      <c r="I109" s="50">
        <v>10</v>
      </c>
      <c r="J109" s="50"/>
      <c r="K109" s="50"/>
      <c r="L109" s="50"/>
      <c r="M109" s="50"/>
      <c r="N109" s="50"/>
      <c r="O109" s="50"/>
      <c r="P109" s="50"/>
      <c r="Q109" s="50"/>
      <c r="R109" s="50">
        <v>4</v>
      </c>
      <c r="S109" s="50"/>
      <c r="T109" s="50"/>
      <c r="U109" s="50"/>
      <c r="V109" s="50"/>
      <c r="W109" s="50"/>
      <c r="X109" s="50"/>
      <c r="Y109" s="50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31"/>
    </row>
    <row r="110" spans="1:47" s="11" customFormat="1" ht="18" customHeight="1">
      <c r="A110" s="1">
        <v>106</v>
      </c>
      <c r="B110" s="47">
        <v>22916</v>
      </c>
      <c r="C110" s="63" t="s">
        <v>506</v>
      </c>
      <c r="D110" s="47" t="s">
        <v>48</v>
      </c>
      <c r="E110" s="49" t="s">
        <v>12</v>
      </c>
      <c r="F110" s="47" t="s">
        <v>447</v>
      </c>
      <c r="G110" s="1">
        <f t="shared" si="3"/>
        <v>13</v>
      </c>
      <c r="H110" s="3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>
        <v>13</v>
      </c>
      <c r="AM110" s="7"/>
      <c r="AN110" s="7"/>
      <c r="AO110" s="7"/>
      <c r="AP110" s="7"/>
      <c r="AQ110" s="7"/>
      <c r="AR110" s="7"/>
      <c r="AS110" s="7"/>
      <c r="AT110" s="7"/>
      <c r="AU110" s="31"/>
    </row>
    <row r="111" spans="1:47" s="11" customFormat="1" ht="18" customHeight="1">
      <c r="A111" s="1">
        <v>106</v>
      </c>
      <c r="B111" s="47">
        <v>55063</v>
      </c>
      <c r="C111" s="63" t="s">
        <v>745</v>
      </c>
      <c r="D111" s="47" t="s">
        <v>48</v>
      </c>
      <c r="E111" s="49" t="s">
        <v>732</v>
      </c>
      <c r="F111" s="47" t="s">
        <v>698</v>
      </c>
      <c r="G111" s="1">
        <f t="shared" si="3"/>
        <v>13</v>
      </c>
      <c r="H111" s="30"/>
      <c r="I111" s="50">
        <v>9</v>
      </c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  <c r="V111" s="50"/>
      <c r="W111" s="50"/>
      <c r="X111" s="50"/>
      <c r="Y111" s="50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>
        <v>4</v>
      </c>
      <c r="AL111" s="7"/>
      <c r="AM111" s="7"/>
      <c r="AN111" s="7"/>
      <c r="AO111" s="7"/>
      <c r="AP111" s="7"/>
      <c r="AQ111" s="7"/>
      <c r="AR111" s="7"/>
      <c r="AS111" s="7"/>
      <c r="AT111" s="7"/>
      <c r="AU111" s="31"/>
    </row>
    <row r="112" spans="1:47" s="11" customFormat="1" ht="18" customHeight="1">
      <c r="A112" s="1">
        <v>106</v>
      </c>
      <c r="B112" s="47">
        <v>61964</v>
      </c>
      <c r="C112" s="63" t="s">
        <v>2199</v>
      </c>
      <c r="D112" s="47" t="s">
        <v>48</v>
      </c>
      <c r="E112" s="49" t="s">
        <v>12</v>
      </c>
      <c r="F112" s="47" t="s">
        <v>15</v>
      </c>
      <c r="G112" s="1">
        <f t="shared" si="3"/>
        <v>13</v>
      </c>
      <c r="H112" s="30"/>
      <c r="I112" s="50"/>
      <c r="J112" s="50"/>
      <c r="K112" s="50"/>
      <c r="L112" s="50">
        <v>13</v>
      </c>
      <c r="M112" s="50"/>
      <c r="N112" s="50"/>
      <c r="O112" s="50"/>
      <c r="P112" s="50"/>
      <c r="Q112" s="50"/>
      <c r="R112" s="50"/>
      <c r="S112" s="50"/>
      <c r="T112" s="50"/>
      <c r="U112" s="50"/>
      <c r="V112" s="50"/>
      <c r="W112" s="50"/>
      <c r="X112" s="50"/>
      <c r="Y112" s="50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31"/>
    </row>
    <row r="113" spans="1:47" s="11" customFormat="1" ht="18" customHeight="1">
      <c r="A113" s="1">
        <v>109</v>
      </c>
      <c r="B113" s="47">
        <v>10368</v>
      </c>
      <c r="C113" s="63" t="s">
        <v>510</v>
      </c>
      <c r="D113" s="47" t="s">
        <v>48</v>
      </c>
      <c r="E113" s="49" t="s">
        <v>451</v>
      </c>
      <c r="F113" s="47" t="s">
        <v>447</v>
      </c>
      <c r="G113" s="1">
        <f t="shared" si="3"/>
        <v>12</v>
      </c>
      <c r="H113" s="30"/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  <c r="U113" s="50"/>
      <c r="V113" s="50"/>
      <c r="W113" s="50"/>
      <c r="X113" s="50"/>
      <c r="Y113" s="50"/>
      <c r="Z113" s="7"/>
      <c r="AA113" s="7"/>
      <c r="AB113" s="7">
        <v>7</v>
      </c>
      <c r="AC113" s="7"/>
      <c r="AD113" s="7"/>
      <c r="AE113" s="7"/>
      <c r="AF113" s="7"/>
      <c r="AG113" s="7"/>
      <c r="AH113" s="7"/>
      <c r="AI113" s="7"/>
      <c r="AJ113" s="7"/>
      <c r="AK113" s="7"/>
      <c r="AL113" s="7">
        <v>5</v>
      </c>
      <c r="AM113" s="7"/>
      <c r="AN113" s="7"/>
      <c r="AO113" s="7"/>
      <c r="AP113" s="7"/>
      <c r="AQ113" s="7"/>
      <c r="AR113" s="7"/>
      <c r="AS113" s="7"/>
      <c r="AT113" s="7"/>
      <c r="AU113" s="31"/>
    </row>
    <row r="114" spans="1:47" s="11" customFormat="1" ht="18" customHeight="1">
      <c r="A114" s="1">
        <v>109</v>
      </c>
      <c r="B114" s="47">
        <v>52080</v>
      </c>
      <c r="C114" s="63" t="s">
        <v>2465</v>
      </c>
      <c r="D114" s="47" t="s">
        <v>48</v>
      </c>
      <c r="E114" s="49" t="s">
        <v>2466</v>
      </c>
      <c r="F114" s="47" t="s">
        <v>698</v>
      </c>
      <c r="G114" s="1">
        <f t="shared" si="3"/>
        <v>12</v>
      </c>
      <c r="H114" s="30"/>
      <c r="I114" s="50">
        <v>7</v>
      </c>
      <c r="J114" s="50">
        <v>5</v>
      </c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31"/>
    </row>
    <row r="115" spans="1:47" s="11" customFormat="1" ht="18" customHeight="1">
      <c r="A115" s="1">
        <v>111</v>
      </c>
      <c r="B115" s="47">
        <v>57783</v>
      </c>
      <c r="C115" s="63" t="s">
        <v>509</v>
      </c>
      <c r="D115" s="47" t="s">
        <v>48</v>
      </c>
      <c r="E115" s="49" t="s">
        <v>12</v>
      </c>
      <c r="F115" s="47" t="s">
        <v>239</v>
      </c>
      <c r="G115" s="1">
        <f t="shared" si="3"/>
        <v>11</v>
      </c>
      <c r="H115" s="3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7"/>
      <c r="AA115" s="7"/>
      <c r="AB115" s="7">
        <v>4</v>
      </c>
      <c r="AC115" s="7"/>
      <c r="AD115" s="7"/>
      <c r="AE115" s="7"/>
      <c r="AF115" s="7"/>
      <c r="AG115" s="7"/>
      <c r="AH115" s="7"/>
      <c r="AI115" s="7"/>
      <c r="AJ115" s="7"/>
      <c r="AK115" s="7"/>
      <c r="AL115" s="7">
        <v>7</v>
      </c>
      <c r="AM115" s="7"/>
      <c r="AN115" s="7"/>
      <c r="AO115" s="7"/>
      <c r="AP115" s="7"/>
      <c r="AQ115" s="7"/>
      <c r="AR115" s="7"/>
      <c r="AS115" s="7"/>
      <c r="AT115" s="7"/>
      <c r="AU115" s="31"/>
    </row>
    <row r="116" spans="1:47" s="11" customFormat="1" ht="18" customHeight="1">
      <c r="A116" s="1">
        <v>111</v>
      </c>
      <c r="B116" s="47">
        <v>49565</v>
      </c>
      <c r="C116" s="63" t="s">
        <v>1127</v>
      </c>
      <c r="D116" s="47" t="s">
        <v>48</v>
      </c>
      <c r="E116" s="49" t="s">
        <v>838</v>
      </c>
      <c r="F116" s="47" t="s">
        <v>15</v>
      </c>
      <c r="G116" s="1">
        <f t="shared" si="3"/>
        <v>11</v>
      </c>
      <c r="H116" s="3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7"/>
      <c r="AA116" s="7"/>
      <c r="AB116" s="7"/>
      <c r="AC116" s="7"/>
      <c r="AD116" s="7"/>
      <c r="AE116" s="7">
        <v>11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31"/>
    </row>
    <row r="117" spans="1:47" s="11" customFormat="1" ht="18" customHeight="1">
      <c r="A117" s="1">
        <v>111</v>
      </c>
      <c r="B117" s="47">
        <v>44496</v>
      </c>
      <c r="C117" s="63" t="s">
        <v>2058</v>
      </c>
      <c r="D117" s="47" t="s">
        <v>48</v>
      </c>
      <c r="E117" s="49" t="s">
        <v>2059</v>
      </c>
      <c r="F117" s="47" t="s">
        <v>435</v>
      </c>
      <c r="G117" s="1">
        <f t="shared" si="3"/>
        <v>11</v>
      </c>
      <c r="H117" s="30"/>
      <c r="I117" s="50"/>
      <c r="J117" s="50"/>
      <c r="K117" s="50"/>
      <c r="L117" s="50"/>
      <c r="M117" s="50"/>
      <c r="N117" s="50"/>
      <c r="O117" s="50"/>
      <c r="P117" s="50">
        <v>11</v>
      </c>
      <c r="Q117" s="50"/>
      <c r="R117" s="50"/>
      <c r="S117" s="50"/>
      <c r="T117" s="50"/>
      <c r="U117" s="50"/>
      <c r="V117" s="50"/>
      <c r="W117" s="50"/>
      <c r="X117" s="50"/>
      <c r="Y117" s="50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31"/>
    </row>
    <row r="118" spans="1:47" s="11" customFormat="1" ht="18" customHeight="1">
      <c r="A118" s="1">
        <v>111</v>
      </c>
      <c r="B118" s="47">
        <v>22200</v>
      </c>
      <c r="C118" s="63" t="s">
        <v>2200</v>
      </c>
      <c r="D118" s="47" t="s">
        <v>48</v>
      </c>
      <c r="E118" s="49" t="s">
        <v>12</v>
      </c>
      <c r="F118" s="47" t="s">
        <v>15</v>
      </c>
      <c r="G118" s="1">
        <f t="shared" si="3"/>
        <v>11</v>
      </c>
      <c r="H118" s="30"/>
      <c r="I118" s="50"/>
      <c r="J118" s="50"/>
      <c r="K118" s="50"/>
      <c r="L118" s="50">
        <v>11</v>
      </c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31"/>
    </row>
    <row r="119" spans="1:47" s="11" customFormat="1" ht="18" customHeight="1">
      <c r="A119" s="1">
        <v>115</v>
      </c>
      <c r="B119" s="47">
        <v>2657</v>
      </c>
      <c r="C119" s="63" t="s">
        <v>1338</v>
      </c>
      <c r="D119" s="47" t="s">
        <v>48</v>
      </c>
      <c r="E119" s="49" t="s">
        <v>12</v>
      </c>
      <c r="F119" s="47" t="s">
        <v>439</v>
      </c>
      <c r="G119" s="1">
        <f t="shared" si="3"/>
        <v>10</v>
      </c>
      <c r="H119" s="3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7"/>
      <c r="AA119" s="7">
        <v>10</v>
      </c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31"/>
    </row>
    <row r="120" spans="1:47" s="11" customFormat="1" ht="18" customHeight="1">
      <c r="A120" s="1">
        <v>115</v>
      </c>
      <c r="B120" s="47">
        <v>1578</v>
      </c>
      <c r="C120" s="63" t="s">
        <v>2305</v>
      </c>
      <c r="D120" s="47" t="s">
        <v>48</v>
      </c>
      <c r="E120" s="49" t="s">
        <v>12</v>
      </c>
      <c r="F120" s="47" t="s">
        <v>255</v>
      </c>
      <c r="G120" s="1">
        <f t="shared" si="3"/>
        <v>10</v>
      </c>
      <c r="H120" s="30"/>
      <c r="I120" s="50">
        <v>10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31"/>
    </row>
    <row r="121" spans="1:47" s="11" customFormat="1" ht="18" customHeight="1">
      <c r="A121" s="1">
        <v>115</v>
      </c>
      <c r="B121" s="47">
        <v>25284</v>
      </c>
      <c r="C121" s="63" t="s">
        <v>2428</v>
      </c>
      <c r="D121" s="47" t="s">
        <v>48</v>
      </c>
      <c r="E121" s="49" t="s">
        <v>12</v>
      </c>
      <c r="F121" s="47" t="s">
        <v>1267</v>
      </c>
      <c r="G121" s="1">
        <f t="shared" si="3"/>
        <v>10</v>
      </c>
      <c r="H121" s="30"/>
      <c r="I121" s="50">
        <v>10</v>
      </c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50"/>
      <c r="X121" s="50"/>
      <c r="Y121" s="50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31"/>
    </row>
    <row r="122" spans="1:47" s="11" customFormat="1" ht="18" customHeight="1">
      <c r="A122" s="1">
        <v>115</v>
      </c>
      <c r="B122" s="47">
        <v>55860</v>
      </c>
      <c r="C122" s="63" t="s">
        <v>2747</v>
      </c>
      <c r="D122" s="47" t="s">
        <v>48</v>
      </c>
      <c r="E122" s="49" t="s">
        <v>2729</v>
      </c>
      <c r="F122" s="47" t="s">
        <v>1541</v>
      </c>
      <c r="G122" s="1">
        <f t="shared" si="3"/>
        <v>10</v>
      </c>
      <c r="H122" s="30"/>
      <c r="I122" s="50">
        <v>10</v>
      </c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31"/>
    </row>
    <row r="123" spans="1:47" s="11" customFormat="1" ht="18" customHeight="1">
      <c r="A123" s="1">
        <v>119</v>
      </c>
      <c r="B123" s="47">
        <v>34829</v>
      </c>
      <c r="C123" s="63" t="s">
        <v>508</v>
      </c>
      <c r="D123" s="47" t="s">
        <v>48</v>
      </c>
      <c r="E123" s="49" t="s">
        <v>12</v>
      </c>
      <c r="F123" s="47" t="s">
        <v>447</v>
      </c>
      <c r="G123" s="1">
        <f t="shared" si="3"/>
        <v>9</v>
      </c>
      <c r="H123" s="3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  <c r="W123" s="50"/>
      <c r="X123" s="50"/>
      <c r="Y123" s="50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>
        <v>9</v>
      </c>
      <c r="AM123" s="7"/>
      <c r="AN123" s="7"/>
      <c r="AO123" s="7"/>
      <c r="AP123" s="7"/>
      <c r="AQ123" s="7"/>
      <c r="AR123" s="7"/>
      <c r="AS123" s="7"/>
      <c r="AT123" s="7"/>
      <c r="AU123" s="31"/>
    </row>
    <row r="124" spans="1:47" s="11" customFormat="1" ht="18" customHeight="1">
      <c r="A124" s="1">
        <v>119</v>
      </c>
      <c r="B124" s="47">
        <v>16155</v>
      </c>
      <c r="C124" s="63" t="s">
        <v>1440</v>
      </c>
      <c r="D124" s="47" t="s">
        <v>48</v>
      </c>
      <c r="E124" s="49" t="s">
        <v>12</v>
      </c>
      <c r="F124" s="47" t="s">
        <v>11</v>
      </c>
      <c r="G124" s="1">
        <f t="shared" si="3"/>
        <v>9</v>
      </c>
      <c r="H124" s="3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  <c r="W124" s="50"/>
      <c r="X124" s="50"/>
      <c r="Y124" s="50"/>
      <c r="Z124" s="7">
        <v>9</v>
      </c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31"/>
    </row>
    <row r="125" spans="1:47" s="11" customFormat="1" ht="18" customHeight="1">
      <c r="A125" s="1">
        <v>119</v>
      </c>
      <c r="B125" s="47">
        <v>51405</v>
      </c>
      <c r="C125" s="63" t="s">
        <v>1128</v>
      </c>
      <c r="D125" s="47" t="s">
        <v>48</v>
      </c>
      <c r="E125" s="49" t="s">
        <v>12</v>
      </c>
      <c r="F125" s="47" t="s">
        <v>15</v>
      </c>
      <c r="G125" s="1">
        <f t="shared" si="3"/>
        <v>9</v>
      </c>
      <c r="H125" s="3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0"/>
      <c r="Y125" s="50"/>
      <c r="Z125" s="7"/>
      <c r="AA125" s="7"/>
      <c r="AB125" s="7"/>
      <c r="AC125" s="7"/>
      <c r="AD125" s="7"/>
      <c r="AE125" s="7">
        <v>9</v>
      </c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31"/>
    </row>
    <row r="126" spans="1:47" s="11" customFormat="1" ht="18" customHeight="1">
      <c r="A126" s="1">
        <v>119</v>
      </c>
      <c r="B126" s="47">
        <v>59127</v>
      </c>
      <c r="C126" s="63" t="s">
        <v>2060</v>
      </c>
      <c r="D126" s="47" t="s">
        <v>48</v>
      </c>
      <c r="E126" s="49" t="s">
        <v>12</v>
      </c>
      <c r="F126" s="47" t="s">
        <v>1515</v>
      </c>
      <c r="G126" s="1">
        <f t="shared" si="3"/>
        <v>9</v>
      </c>
      <c r="H126" s="30"/>
      <c r="I126" s="50"/>
      <c r="J126" s="50"/>
      <c r="K126" s="50"/>
      <c r="L126" s="50"/>
      <c r="M126" s="50"/>
      <c r="N126" s="50"/>
      <c r="O126" s="50"/>
      <c r="P126" s="50">
        <v>9</v>
      </c>
      <c r="Q126" s="50"/>
      <c r="R126" s="50"/>
      <c r="S126" s="50"/>
      <c r="T126" s="50"/>
      <c r="U126" s="50"/>
      <c r="V126" s="50"/>
      <c r="W126" s="50"/>
      <c r="X126" s="50"/>
      <c r="Y126" s="50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31"/>
    </row>
    <row r="127" spans="1:47" s="11" customFormat="1" ht="18" customHeight="1">
      <c r="A127" s="1">
        <v>119</v>
      </c>
      <c r="B127" s="47">
        <v>37705</v>
      </c>
      <c r="C127" s="63" t="s">
        <v>2347</v>
      </c>
      <c r="D127" s="47" t="s">
        <v>48</v>
      </c>
      <c r="E127" s="49" t="s">
        <v>12</v>
      </c>
      <c r="F127" s="47" t="s">
        <v>14</v>
      </c>
      <c r="G127" s="1">
        <f t="shared" si="3"/>
        <v>9</v>
      </c>
      <c r="H127" s="30"/>
      <c r="I127" s="50">
        <v>9</v>
      </c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  <c r="Y127" s="50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31"/>
    </row>
    <row r="128" spans="1:47" s="11" customFormat="1" ht="18" customHeight="1">
      <c r="A128" s="1">
        <v>119</v>
      </c>
      <c r="B128" s="47">
        <v>24053</v>
      </c>
      <c r="C128" s="63" t="s">
        <v>2520</v>
      </c>
      <c r="D128" s="47" t="s">
        <v>48</v>
      </c>
      <c r="E128" s="49" t="s">
        <v>2490</v>
      </c>
      <c r="F128" s="47" t="s">
        <v>1825</v>
      </c>
      <c r="G128" s="1">
        <f t="shared" si="3"/>
        <v>9</v>
      </c>
      <c r="H128" s="30"/>
      <c r="I128" s="50">
        <v>9</v>
      </c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  <c r="W128" s="50"/>
      <c r="X128" s="50"/>
      <c r="Y128" s="50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31"/>
    </row>
    <row r="129" spans="1:47" s="11" customFormat="1" ht="18" customHeight="1">
      <c r="A129" s="1">
        <v>119</v>
      </c>
      <c r="B129" s="47">
        <v>41539</v>
      </c>
      <c r="C129" s="63" t="s">
        <v>2594</v>
      </c>
      <c r="D129" s="47" t="s">
        <v>48</v>
      </c>
      <c r="E129" s="49" t="s">
        <v>12</v>
      </c>
      <c r="F129" s="47" t="s">
        <v>239</v>
      </c>
      <c r="G129" s="1">
        <f t="shared" si="3"/>
        <v>9</v>
      </c>
      <c r="H129" s="30"/>
      <c r="I129" s="50">
        <v>9</v>
      </c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31"/>
    </row>
    <row r="130" spans="1:47" s="11" customFormat="1" ht="18" customHeight="1">
      <c r="A130" s="1">
        <v>119</v>
      </c>
      <c r="B130" s="47">
        <v>53359</v>
      </c>
      <c r="C130" s="63" t="s">
        <v>2748</v>
      </c>
      <c r="D130" s="47" t="s">
        <v>48</v>
      </c>
      <c r="E130" s="49" t="s">
        <v>2713</v>
      </c>
      <c r="F130" s="47" t="s">
        <v>1541</v>
      </c>
      <c r="G130" s="1">
        <f t="shared" si="3"/>
        <v>9</v>
      </c>
      <c r="H130" s="30"/>
      <c r="I130" s="50">
        <v>9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31"/>
    </row>
    <row r="131" spans="1:47" s="11" customFormat="1" ht="18" customHeight="1">
      <c r="A131" s="1">
        <v>119</v>
      </c>
      <c r="B131" s="47">
        <v>52302</v>
      </c>
      <c r="C131" s="63" t="s">
        <v>662</v>
      </c>
      <c r="D131" s="47" t="s">
        <v>48</v>
      </c>
      <c r="E131" s="49" t="s">
        <v>12</v>
      </c>
      <c r="F131" s="47" t="s">
        <v>437</v>
      </c>
      <c r="G131" s="1">
        <f t="shared" si="3"/>
        <v>9</v>
      </c>
      <c r="H131" s="30"/>
      <c r="I131" s="50">
        <v>4</v>
      </c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0"/>
      <c r="Y131" s="50"/>
      <c r="Z131" s="7"/>
      <c r="AA131" s="7"/>
      <c r="AB131" s="7"/>
      <c r="AC131" s="7"/>
      <c r="AD131" s="7"/>
      <c r="AE131" s="7"/>
      <c r="AF131" s="7"/>
      <c r="AG131" s="7"/>
      <c r="AH131" s="7">
        <v>4</v>
      </c>
      <c r="AI131" s="7"/>
      <c r="AJ131" s="7"/>
      <c r="AK131" s="7"/>
      <c r="AL131" s="7"/>
      <c r="AM131" s="7"/>
      <c r="AN131" s="7"/>
      <c r="AO131" s="7">
        <v>1</v>
      </c>
      <c r="AP131" s="7"/>
      <c r="AQ131" s="7"/>
      <c r="AR131" s="7"/>
      <c r="AS131" s="7"/>
      <c r="AT131" s="7"/>
      <c r="AU131" s="31"/>
    </row>
    <row r="132" spans="1:47" s="11" customFormat="1" ht="18" customHeight="1">
      <c r="A132" s="1">
        <v>128</v>
      </c>
      <c r="B132" s="47">
        <v>17415</v>
      </c>
      <c r="C132" s="63" t="s">
        <v>806</v>
      </c>
      <c r="D132" s="47" t="s">
        <v>48</v>
      </c>
      <c r="E132" s="49" t="s">
        <v>12</v>
      </c>
      <c r="F132" s="47" t="s">
        <v>437</v>
      </c>
      <c r="G132" s="1">
        <f t="shared" si="3"/>
        <v>8</v>
      </c>
      <c r="H132" s="30"/>
      <c r="I132" s="50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/>
      <c r="U132" s="50"/>
      <c r="V132" s="50"/>
      <c r="W132" s="50"/>
      <c r="X132" s="50"/>
      <c r="Y132" s="50"/>
      <c r="Z132" s="7"/>
      <c r="AA132" s="7"/>
      <c r="AB132" s="7"/>
      <c r="AC132" s="7"/>
      <c r="AD132" s="7"/>
      <c r="AE132" s="7"/>
      <c r="AF132" s="7"/>
      <c r="AG132" s="7"/>
      <c r="AH132" s="7">
        <v>5</v>
      </c>
      <c r="AI132" s="7"/>
      <c r="AJ132" s="7">
        <v>3</v>
      </c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31"/>
    </row>
    <row r="133" spans="1:47" s="11" customFormat="1" ht="18" customHeight="1">
      <c r="A133" s="1">
        <v>128</v>
      </c>
      <c r="B133" s="47">
        <v>3336</v>
      </c>
      <c r="C133" s="63" t="s">
        <v>1799</v>
      </c>
      <c r="D133" s="47" t="s">
        <v>48</v>
      </c>
      <c r="E133" s="49" t="s">
        <v>1642</v>
      </c>
      <c r="F133" s="47" t="s">
        <v>1221</v>
      </c>
      <c r="G133" s="1">
        <f t="shared" ref="G133:G164" si="4">SUM(I133:AT133)</f>
        <v>8</v>
      </c>
      <c r="H133" s="3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>
        <v>8</v>
      </c>
      <c r="Y133" s="50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31"/>
    </row>
    <row r="134" spans="1:47" s="11" customFormat="1" ht="18" customHeight="1">
      <c r="A134" s="1">
        <v>128</v>
      </c>
      <c r="B134" s="47">
        <v>59714</v>
      </c>
      <c r="C134" s="63" t="s">
        <v>747</v>
      </c>
      <c r="D134" s="47" t="s">
        <v>48</v>
      </c>
      <c r="E134" s="49" t="s">
        <v>12</v>
      </c>
      <c r="F134" s="47" t="s">
        <v>8</v>
      </c>
      <c r="G134" s="1">
        <f t="shared" si="4"/>
        <v>8</v>
      </c>
      <c r="H134" s="30"/>
      <c r="I134" s="50">
        <v>6</v>
      </c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0"/>
      <c r="U134" s="50"/>
      <c r="V134" s="50"/>
      <c r="W134" s="50"/>
      <c r="X134" s="50"/>
      <c r="Y134" s="50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>
        <v>2</v>
      </c>
      <c r="AL134" s="7"/>
      <c r="AM134" s="7"/>
      <c r="AN134" s="7"/>
      <c r="AO134" s="7"/>
      <c r="AP134" s="7"/>
      <c r="AQ134" s="7"/>
      <c r="AR134" s="7"/>
      <c r="AS134" s="7"/>
      <c r="AT134" s="7"/>
      <c r="AU134" s="31"/>
    </row>
    <row r="135" spans="1:47" s="11" customFormat="1" ht="18" customHeight="1">
      <c r="A135" s="1">
        <v>128</v>
      </c>
      <c r="B135" s="47">
        <v>37211</v>
      </c>
      <c r="C135" s="63" t="s">
        <v>2429</v>
      </c>
      <c r="D135" s="47" t="s">
        <v>48</v>
      </c>
      <c r="E135" s="49" t="s">
        <v>12</v>
      </c>
      <c r="F135" s="47" t="s">
        <v>1267</v>
      </c>
      <c r="G135" s="1">
        <f t="shared" si="4"/>
        <v>8</v>
      </c>
      <c r="H135" s="30"/>
      <c r="I135" s="50">
        <v>8</v>
      </c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31"/>
    </row>
    <row r="136" spans="1:47" s="11" customFormat="1" ht="18" customHeight="1">
      <c r="A136" s="1">
        <v>128</v>
      </c>
      <c r="B136" s="47">
        <v>4248</v>
      </c>
      <c r="C136" s="63" t="s">
        <v>2690</v>
      </c>
      <c r="D136" s="47" t="s">
        <v>48</v>
      </c>
      <c r="E136" s="49" t="s">
        <v>12</v>
      </c>
      <c r="F136" s="47" t="s">
        <v>698</v>
      </c>
      <c r="G136" s="1">
        <f t="shared" si="4"/>
        <v>8</v>
      </c>
      <c r="H136" s="30"/>
      <c r="I136" s="50">
        <v>8</v>
      </c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0"/>
      <c r="W136" s="50"/>
      <c r="X136" s="50"/>
      <c r="Y136" s="50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31"/>
    </row>
    <row r="137" spans="1:47" s="11" customFormat="1" ht="18" customHeight="1">
      <c r="A137" s="1">
        <v>128</v>
      </c>
      <c r="B137" s="47">
        <v>45326</v>
      </c>
      <c r="C137" s="63" t="s">
        <v>2749</v>
      </c>
      <c r="D137" s="47" t="s">
        <v>48</v>
      </c>
      <c r="E137" s="49" t="s">
        <v>1835</v>
      </c>
      <c r="F137" s="47" t="s">
        <v>1541</v>
      </c>
      <c r="G137" s="1">
        <f t="shared" si="4"/>
        <v>8</v>
      </c>
      <c r="H137" s="30"/>
      <c r="I137" s="50">
        <v>8</v>
      </c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  <c r="W137" s="50"/>
      <c r="X137" s="50"/>
      <c r="Y137" s="50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31"/>
    </row>
    <row r="138" spans="1:47" s="11" customFormat="1" ht="18" customHeight="1">
      <c r="A138" s="1">
        <v>134</v>
      </c>
      <c r="B138" s="47">
        <v>41480</v>
      </c>
      <c r="C138" s="63" t="s">
        <v>511</v>
      </c>
      <c r="D138" s="47" t="s">
        <v>48</v>
      </c>
      <c r="E138" s="49" t="s">
        <v>455</v>
      </c>
      <c r="F138" s="47" t="s">
        <v>447</v>
      </c>
      <c r="G138" s="1">
        <f t="shared" si="4"/>
        <v>7</v>
      </c>
      <c r="H138" s="30"/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  <c r="W138" s="50"/>
      <c r="X138" s="50"/>
      <c r="Y138" s="50"/>
      <c r="Z138" s="7"/>
      <c r="AA138" s="7"/>
      <c r="AB138" s="7">
        <v>3</v>
      </c>
      <c r="AC138" s="7"/>
      <c r="AD138" s="7"/>
      <c r="AE138" s="7"/>
      <c r="AF138" s="7"/>
      <c r="AG138" s="7"/>
      <c r="AH138" s="7"/>
      <c r="AI138" s="7"/>
      <c r="AJ138" s="7"/>
      <c r="AK138" s="7"/>
      <c r="AL138" s="7">
        <v>4</v>
      </c>
      <c r="AM138" s="7"/>
      <c r="AN138" s="7"/>
      <c r="AO138" s="7"/>
      <c r="AP138" s="7"/>
      <c r="AQ138" s="7"/>
      <c r="AR138" s="7"/>
      <c r="AS138" s="7"/>
      <c r="AT138" s="7"/>
      <c r="AU138" s="31"/>
    </row>
    <row r="139" spans="1:47" s="11" customFormat="1" ht="18" customHeight="1">
      <c r="A139" s="1">
        <v>134</v>
      </c>
      <c r="B139" s="47">
        <v>61128</v>
      </c>
      <c r="C139" s="63" t="s">
        <v>1490</v>
      </c>
      <c r="D139" s="47" t="s">
        <v>48</v>
      </c>
      <c r="E139" s="49" t="s">
        <v>12</v>
      </c>
      <c r="F139" s="47" t="s">
        <v>15</v>
      </c>
      <c r="G139" s="1">
        <f t="shared" si="4"/>
        <v>7</v>
      </c>
      <c r="H139" s="30"/>
      <c r="I139" s="50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  <c r="V139" s="50"/>
      <c r="W139" s="50"/>
      <c r="X139" s="50"/>
      <c r="Y139" s="50"/>
      <c r="Z139" s="7"/>
      <c r="AA139" s="7"/>
      <c r="AB139" s="7"/>
      <c r="AC139" s="7"/>
      <c r="AD139" s="7"/>
      <c r="AE139" s="7">
        <v>7</v>
      </c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31"/>
    </row>
    <row r="140" spans="1:47" s="11" customFormat="1" ht="18" customHeight="1">
      <c r="A140" s="1">
        <v>134</v>
      </c>
      <c r="B140" s="47">
        <v>48529</v>
      </c>
      <c r="C140" s="63" t="s">
        <v>1800</v>
      </c>
      <c r="D140" s="47" t="s">
        <v>48</v>
      </c>
      <c r="E140" s="49" t="s">
        <v>12</v>
      </c>
      <c r="F140" s="47" t="s">
        <v>1221</v>
      </c>
      <c r="G140" s="1">
        <f t="shared" si="4"/>
        <v>7</v>
      </c>
      <c r="H140" s="30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>
        <v>7</v>
      </c>
      <c r="Y140" s="50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31"/>
    </row>
    <row r="141" spans="1:47" s="11" customFormat="1" ht="18" customHeight="1">
      <c r="A141" s="1">
        <v>134</v>
      </c>
      <c r="B141" s="47">
        <v>699</v>
      </c>
      <c r="C141" s="63" t="s">
        <v>1893</v>
      </c>
      <c r="D141" s="47" t="s">
        <v>48</v>
      </c>
      <c r="E141" s="49"/>
      <c r="F141" s="47" t="s">
        <v>606</v>
      </c>
      <c r="G141" s="1">
        <f t="shared" si="4"/>
        <v>7</v>
      </c>
      <c r="H141" s="30"/>
      <c r="I141" s="50"/>
      <c r="J141" s="50"/>
      <c r="K141" s="50"/>
      <c r="L141" s="50"/>
      <c r="M141" s="50"/>
      <c r="N141" s="50"/>
      <c r="O141" s="50"/>
      <c r="P141" s="50"/>
      <c r="Q141" s="50"/>
      <c r="R141" s="50">
        <v>7</v>
      </c>
      <c r="S141" s="50"/>
      <c r="T141" s="50"/>
      <c r="U141" s="50"/>
      <c r="V141" s="50"/>
      <c r="W141" s="50"/>
      <c r="X141" s="50"/>
      <c r="Y141" s="50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31"/>
    </row>
    <row r="142" spans="1:47" s="11" customFormat="1" ht="18" customHeight="1">
      <c r="A142" s="1">
        <v>134</v>
      </c>
      <c r="B142" s="47">
        <v>56907</v>
      </c>
      <c r="C142" s="63" t="s">
        <v>1635</v>
      </c>
      <c r="D142" s="47" t="s">
        <v>48</v>
      </c>
      <c r="E142" s="49" t="s">
        <v>12</v>
      </c>
      <c r="F142" s="47" t="s">
        <v>13</v>
      </c>
      <c r="G142" s="1">
        <f t="shared" si="4"/>
        <v>7</v>
      </c>
      <c r="H142" s="30"/>
      <c r="I142" s="50">
        <v>4</v>
      </c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>
        <v>3</v>
      </c>
      <c r="V142" s="50"/>
      <c r="W142" s="50"/>
      <c r="X142" s="50"/>
      <c r="Y142" s="50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31"/>
    </row>
    <row r="143" spans="1:47" s="11" customFormat="1" ht="18" customHeight="1">
      <c r="A143" s="1">
        <v>134</v>
      </c>
      <c r="B143" s="47">
        <v>32669</v>
      </c>
      <c r="C143" s="63" t="s">
        <v>2430</v>
      </c>
      <c r="D143" s="47" t="s">
        <v>48</v>
      </c>
      <c r="E143" s="49" t="s">
        <v>12</v>
      </c>
      <c r="F143" s="47" t="s">
        <v>1267</v>
      </c>
      <c r="G143" s="1">
        <f t="shared" si="4"/>
        <v>7</v>
      </c>
      <c r="H143" s="30"/>
      <c r="I143" s="50">
        <v>7</v>
      </c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  <c r="X143" s="50"/>
      <c r="Y143" s="50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31"/>
    </row>
    <row r="144" spans="1:47" s="11" customFormat="1" ht="18" customHeight="1">
      <c r="A144" s="1">
        <v>134</v>
      </c>
      <c r="B144" s="47">
        <v>7118</v>
      </c>
      <c r="C144" s="63" t="s">
        <v>2462</v>
      </c>
      <c r="D144" s="47" t="s">
        <v>48</v>
      </c>
      <c r="E144" s="49" t="s">
        <v>1900</v>
      </c>
      <c r="F144" s="47" t="s">
        <v>698</v>
      </c>
      <c r="G144" s="1">
        <f t="shared" si="4"/>
        <v>7</v>
      </c>
      <c r="H144" s="30"/>
      <c r="I144" s="50">
        <v>4</v>
      </c>
      <c r="J144" s="50">
        <v>3</v>
      </c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31"/>
    </row>
    <row r="145" spans="1:47" s="11" customFormat="1" ht="18" customHeight="1">
      <c r="A145" s="1">
        <v>134</v>
      </c>
      <c r="B145" s="47">
        <v>805</v>
      </c>
      <c r="C145" s="63" t="s">
        <v>2522</v>
      </c>
      <c r="D145" s="47" t="s">
        <v>48</v>
      </c>
      <c r="E145" s="49" t="s">
        <v>2490</v>
      </c>
      <c r="F145" s="47" t="s">
        <v>1825</v>
      </c>
      <c r="G145" s="1">
        <f t="shared" si="4"/>
        <v>7</v>
      </c>
      <c r="H145" s="30"/>
      <c r="I145" s="50">
        <v>7</v>
      </c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  <c r="V145" s="50"/>
      <c r="W145" s="50"/>
      <c r="X145" s="50"/>
      <c r="Y145" s="50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31"/>
    </row>
    <row r="146" spans="1:47" s="11" customFormat="1" ht="18" customHeight="1">
      <c r="A146" s="1">
        <v>134</v>
      </c>
      <c r="B146" s="47">
        <v>34488</v>
      </c>
      <c r="C146" s="63" t="s">
        <v>2595</v>
      </c>
      <c r="D146" s="47" t="s">
        <v>48</v>
      </c>
      <c r="E146" s="49" t="s">
        <v>12</v>
      </c>
      <c r="F146" s="47" t="s">
        <v>239</v>
      </c>
      <c r="G146" s="1">
        <f t="shared" si="4"/>
        <v>7</v>
      </c>
      <c r="H146" s="30"/>
      <c r="I146" s="50">
        <v>7</v>
      </c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  <c r="W146" s="50"/>
      <c r="X146" s="50"/>
      <c r="Y146" s="50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31"/>
    </row>
    <row r="147" spans="1:47" s="11" customFormat="1" ht="18" customHeight="1">
      <c r="A147" s="1">
        <v>134</v>
      </c>
      <c r="B147" s="47">
        <v>13284</v>
      </c>
      <c r="C147" s="63" t="s">
        <v>2750</v>
      </c>
      <c r="D147" s="47" t="s">
        <v>48</v>
      </c>
      <c r="E147" s="49" t="s">
        <v>2729</v>
      </c>
      <c r="F147" s="47" t="s">
        <v>1541</v>
      </c>
      <c r="G147" s="1">
        <f t="shared" si="4"/>
        <v>7</v>
      </c>
      <c r="H147" s="30"/>
      <c r="I147" s="50">
        <v>7</v>
      </c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31"/>
    </row>
    <row r="148" spans="1:47" s="11" customFormat="1" ht="18" customHeight="1">
      <c r="A148" s="1">
        <v>134</v>
      </c>
      <c r="B148" s="47">
        <v>35476</v>
      </c>
      <c r="C148" s="63" t="s">
        <v>2918</v>
      </c>
      <c r="D148" s="47" t="s">
        <v>48</v>
      </c>
      <c r="E148" s="49" t="s">
        <v>2895</v>
      </c>
      <c r="F148" s="47" t="s">
        <v>17</v>
      </c>
      <c r="G148" s="1">
        <f t="shared" si="4"/>
        <v>7</v>
      </c>
      <c r="H148" s="30"/>
      <c r="I148" s="50">
        <v>7</v>
      </c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31"/>
    </row>
    <row r="149" spans="1:47" s="11" customFormat="1" ht="18" customHeight="1">
      <c r="A149" s="1">
        <v>145</v>
      </c>
      <c r="B149" s="47">
        <v>27604</v>
      </c>
      <c r="C149" s="63" t="s">
        <v>1801</v>
      </c>
      <c r="D149" s="47" t="s">
        <v>48</v>
      </c>
      <c r="E149" s="49" t="s">
        <v>12</v>
      </c>
      <c r="F149" s="47" t="s">
        <v>14</v>
      </c>
      <c r="G149" s="1">
        <f t="shared" si="4"/>
        <v>6</v>
      </c>
      <c r="H149" s="3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>
        <v>6</v>
      </c>
      <c r="Y149" s="50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31"/>
    </row>
    <row r="150" spans="1:47" s="11" customFormat="1" ht="18" customHeight="1">
      <c r="A150" s="1">
        <v>145</v>
      </c>
      <c r="B150" s="47">
        <v>13524</v>
      </c>
      <c r="C150" s="63" t="s">
        <v>2431</v>
      </c>
      <c r="D150" s="47" t="s">
        <v>48</v>
      </c>
      <c r="E150" s="49" t="s">
        <v>12</v>
      </c>
      <c r="F150" s="47" t="s">
        <v>1267</v>
      </c>
      <c r="G150" s="1">
        <f t="shared" si="4"/>
        <v>6</v>
      </c>
      <c r="H150" s="30"/>
      <c r="I150" s="50">
        <v>6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31"/>
    </row>
    <row r="151" spans="1:47" s="11" customFormat="1" ht="18" customHeight="1">
      <c r="A151" s="1">
        <v>145</v>
      </c>
      <c r="B151" s="47">
        <v>34456</v>
      </c>
      <c r="C151" s="63" t="s">
        <v>2596</v>
      </c>
      <c r="D151" s="47" t="s">
        <v>48</v>
      </c>
      <c r="E151" s="49" t="s">
        <v>12</v>
      </c>
      <c r="F151" s="47" t="s">
        <v>239</v>
      </c>
      <c r="G151" s="1">
        <f t="shared" si="4"/>
        <v>6</v>
      </c>
      <c r="H151" s="30"/>
      <c r="I151" s="50">
        <v>6</v>
      </c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31"/>
    </row>
    <row r="152" spans="1:47" s="11" customFormat="1" ht="18" customHeight="1">
      <c r="A152" s="1">
        <v>145</v>
      </c>
      <c r="B152" s="47">
        <v>17608</v>
      </c>
      <c r="C152" s="63" t="s">
        <v>2691</v>
      </c>
      <c r="D152" s="47" t="s">
        <v>48</v>
      </c>
      <c r="E152" s="49" t="s">
        <v>2460</v>
      </c>
      <c r="F152" s="47" t="s">
        <v>698</v>
      </c>
      <c r="G152" s="1">
        <f t="shared" si="4"/>
        <v>6</v>
      </c>
      <c r="H152" s="30"/>
      <c r="I152" s="50">
        <v>6</v>
      </c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31"/>
    </row>
    <row r="153" spans="1:47" s="11" customFormat="1" ht="18" customHeight="1">
      <c r="A153" s="1">
        <v>145</v>
      </c>
      <c r="B153" s="47">
        <v>59858</v>
      </c>
      <c r="C153" s="63" t="s">
        <v>2751</v>
      </c>
      <c r="D153" s="47" t="s">
        <v>48</v>
      </c>
      <c r="E153" s="49" t="s">
        <v>1911</v>
      </c>
      <c r="F153" s="47" t="s">
        <v>1541</v>
      </c>
      <c r="G153" s="1">
        <f t="shared" si="4"/>
        <v>6</v>
      </c>
      <c r="H153" s="30"/>
      <c r="I153" s="50">
        <v>6</v>
      </c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31"/>
    </row>
    <row r="154" spans="1:47" s="11" customFormat="1" ht="18" customHeight="1">
      <c r="A154" s="1">
        <v>145</v>
      </c>
      <c r="B154" s="47">
        <v>41881</v>
      </c>
      <c r="C154" s="63" t="s">
        <v>661</v>
      </c>
      <c r="D154" s="47" t="s">
        <v>48</v>
      </c>
      <c r="E154" s="49" t="s">
        <v>12</v>
      </c>
      <c r="F154" s="47" t="s">
        <v>437</v>
      </c>
      <c r="G154" s="1">
        <f t="shared" si="4"/>
        <v>6</v>
      </c>
      <c r="H154" s="30"/>
      <c r="I154" s="50">
        <v>1</v>
      </c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>
        <v>5</v>
      </c>
      <c r="AP154" s="7"/>
      <c r="AQ154" s="7"/>
      <c r="AR154" s="7"/>
      <c r="AS154" s="7"/>
      <c r="AT154" s="7"/>
      <c r="AU154" s="31"/>
    </row>
    <row r="155" spans="1:47" s="11" customFormat="1" ht="18" customHeight="1">
      <c r="A155" s="1">
        <v>151</v>
      </c>
      <c r="B155" s="47">
        <v>52305</v>
      </c>
      <c r="C155" s="63" t="s">
        <v>1491</v>
      </c>
      <c r="D155" s="47" t="s">
        <v>48</v>
      </c>
      <c r="E155" s="49" t="s">
        <v>19</v>
      </c>
      <c r="F155" s="47" t="s">
        <v>15</v>
      </c>
      <c r="G155" s="1">
        <f t="shared" si="4"/>
        <v>5</v>
      </c>
      <c r="H155" s="3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7"/>
      <c r="AA155" s="7"/>
      <c r="AB155" s="7"/>
      <c r="AC155" s="7"/>
      <c r="AD155" s="7"/>
      <c r="AE155" s="7">
        <v>5</v>
      </c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31"/>
    </row>
    <row r="156" spans="1:47" s="11" customFormat="1" ht="18" customHeight="1">
      <c r="A156" s="1">
        <v>151</v>
      </c>
      <c r="B156" s="47">
        <v>16893</v>
      </c>
      <c r="C156" s="63" t="s">
        <v>1802</v>
      </c>
      <c r="D156" s="47" t="s">
        <v>48</v>
      </c>
      <c r="E156" s="49" t="s">
        <v>1642</v>
      </c>
      <c r="F156" s="47" t="s">
        <v>1221</v>
      </c>
      <c r="G156" s="1">
        <f t="shared" si="4"/>
        <v>5</v>
      </c>
      <c r="H156" s="3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>
        <v>5</v>
      </c>
      <c r="Y156" s="50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31"/>
    </row>
    <row r="157" spans="1:47" s="11" customFormat="1" ht="18" customHeight="1">
      <c r="A157" s="1">
        <v>151</v>
      </c>
      <c r="B157" s="47">
        <v>4250</v>
      </c>
      <c r="C157" s="63" t="s">
        <v>1894</v>
      </c>
      <c r="D157" s="47" t="s">
        <v>48</v>
      </c>
      <c r="E157" s="49"/>
      <c r="F157" s="47" t="s">
        <v>810</v>
      </c>
      <c r="G157" s="1">
        <f t="shared" si="4"/>
        <v>5</v>
      </c>
      <c r="H157" s="30"/>
      <c r="I157" s="50"/>
      <c r="J157" s="50"/>
      <c r="K157" s="50"/>
      <c r="L157" s="50"/>
      <c r="M157" s="50"/>
      <c r="N157" s="50"/>
      <c r="O157" s="50"/>
      <c r="P157" s="50"/>
      <c r="Q157" s="50"/>
      <c r="R157" s="50">
        <v>5</v>
      </c>
      <c r="S157" s="50"/>
      <c r="T157" s="50"/>
      <c r="U157" s="50"/>
      <c r="V157" s="50"/>
      <c r="W157" s="50"/>
      <c r="X157" s="50"/>
      <c r="Y157" s="50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31"/>
    </row>
    <row r="158" spans="1:47" s="11" customFormat="1" ht="18" customHeight="1">
      <c r="A158" s="1">
        <v>151</v>
      </c>
      <c r="B158" s="47">
        <v>31402</v>
      </c>
      <c r="C158" s="63" t="s">
        <v>2061</v>
      </c>
      <c r="D158" s="47" t="s">
        <v>48</v>
      </c>
      <c r="E158" s="49" t="s">
        <v>12</v>
      </c>
      <c r="F158" s="47" t="s">
        <v>11</v>
      </c>
      <c r="G158" s="1">
        <f t="shared" si="4"/>
        <v>5</v>
      </c>
      <c r="H158" s="30"/>
      <c r="I158" s="50"/>
      <c r="J158" s="50"/>
      <c r="K158" s="50"/>
      <c r="L158" s="50"/>
      <c r="M158" s="50"/>
      <c r="N158" s="50"/>
      <c r="O158" s="50"/>
      <c r="P158" s="50">
        <v>5</v>
      </c>
      <c r="Q158" s="50"/>
      <c r="R158" s="50"/>
      <c r="S158" s="50"/>
      <c r="T158" s="50"/>
      <c r="U158" s="50"/>
      <c r="V158" s="50"/>
      <c r="W158" s="50"/>
      <c r="X158" s="50"/>
      <c r="Y158" s="50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31"/>
    </row>
    <row r="159" spans="1:47" s="11" customFormat="1" ht="18" customHeight="1">
      <c r="A159" s="1">
        <v>151</v>
      </c>
      <c r="B159" s="47">
        <v>30140</v>
      </c>
      <c r="C159" s="63" t="s">
        <v>746</v>
      </c>
      <c r="D159" s="47" t="s">
        <v>48</v>
      </c>
      <c r="E159" s="49" t="s">
        <v>12</v>
      </c>
      <c r="F159" s="47" t="s">
        <v>8</v>
      </c>
      <c r="G159" s="1">
        <f t="shared" si="4"/>
        <v>5</v>
      </c>
      <c r="H159" s="30"/>
      <c r="I159" s="50">
        <v>2</v>
      </c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>
        <v>3</v>
      </c>
      <c r="AL159" s="7"/>
      <c r="AM159" s="7"/>
      <c r="AN159" s="7"/>
      <c r="AO159" s="7"/>
      <c r="AP159" s="7"/>
      <c r="AQ159" s="7"/>
      <c r="AR159" s="7"/>
      <c r="AS159" s="7"/>
      <c r="AT159" s="7"/>
      <c r="AU159" s="31"/>
    </row>
    <row r="160" spans="1:47" s="11" customFormat="1" ht="18" customHeight="1">
      <c r="A160" s="1">
        <v>151</v>
      </c>
      <c r="B160" s="47">
        <v>28075</v>
      </c>
      <c r="C160" s="63" t="s">
        <v>2064</v>
      </c>
      <c r="D160" s="47" t="s">
        <v>48</v>
      </c>
      <c r="E160" s="49" t="s">
        <v>12</v>
      </c>
      <c r="F160" s="47" t="s">
        <v>239</v>
      </c>
      <c r="G160" s="1">
        <f t="shared" si="4"/>
        <v>5</v>
      </c>
      <c r="H160" s="30"/>
      <c r="I160" s="50">
        <v>4</v>
      </c>
      <c r="J160" s="50"/>
      <c r="K160" s="50"/>
      <c r="L160" s="50"/>
      <c r="M160" s="50"/>
      <c r="N160" s="50"/>
      <c r="O160" s="50"/>
      <c r="P160" s="50">
        <v>1</v>
      </c>
      <c r="Q160" s="50"/>
      <c r="R160" s="50"/>
      <c r="S160" s="50"/>
      <c r="T160" s="50"/>
      <c r="U160" s="50"/>
      <c r="V160" s="50"/>
      <c r="W160" s="50"/>
      <c r="X160" s="50"/>
      <c r="Y160" s="50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31"/>
    </row>
    <row r="161" spans="1:47" s="11" customFormat="1" ht="18" customHeight="1">
      <c r="A161" s="1">
        <v>151</v>
      </c>
      <c r="B161" s="47">
        <v>37263</v>
      </c>
      <c r="C161" s="63" t="s">
        <v>2309</v>
      </c>
      <c r="D161" s="47" t="s">
        <v>48</v>
      </c>
      <c r="E161" s="49" t="s">
        <v>12</v>
      </c>
      <c r="F161" s="47" t="s">
        <v>255</v>
      </c>
      <c r="G161" s="1">
        <f t="shared" si="4"/>
        <v>5</v>
      </c>
      <c r="H161" s="30"/>
      <c r="I161" s="50">
        <v>5</v>
      </c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31"/>
    </row>
    <row r="162" spans="1:47" s="11" customFormat="1" ht="18" customHeight="1">
      <c r="A162" s="1">
        <v>151</v>
      </c>
      <c r="B162" s="47">
        <v>23209</v>
      </c>
      <c r="C162" s="63" t="s">
        <v>2432</v>
      </c>
      <c r="D162" s="47" t="s">
        <v>48</v>
      </c>
      <c r="E162" s="49" t="s">
        <v>12</v>
      </c>
      <c r="F162" s="47" t="s">
        <v>1267</v>
      </c>
      <c r="G162" s="1">
        <f t="shared" si="4"/>
        <v>5</v>
      </c>
      <c r="H162" s="30"/>
      <c r="I162" s="50">
        <v>5</v>
      </c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31"/>
    </row>
    <row r="163" spans="1:47" s="11" customFormat="1" ht="18" customHeight="1">
      <c r="A163" s="1">
        <v>151</v>
      </c>
      <c r="B163" s="47">
        <v>3465</v>
      </c>
      <c r="C163" s="63" t="s">
        <v>2524</v>
      </c>
      <c r="D163" s="47" t="s">
        <v>48</v>
      </c>
      <c r="E163" s="49" t="s">
        <v>2487</v>
      </c>
      <c r="F163" s="47" t="s">
        <v>1825</v>
      </c>
      <c r="G163" s="1">
        <f t="shared" si="4"/>
        <v>5</v>
      </c>
      <c r="H163" s="30"/>
      <c r="I163" s="50">
        <v>5</v>
      </c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31"/>
    </row>
    <row r="164" spans="1:47" s="11" customFormat="1" ht="18" customHeight="1">
      <c r="A164" s="1">
        <v>151</v>
      </c>
      <c r="B164" s="47">
        <v>50727</v>
      </c>
      <c r="C164" s="63" t="s">
        <v>2692</v>
      </c>
      <c r="D164" s="47" t="s">
        <v>48</v>
      </c>
      <c r="E164" s="49" t="s">
        <v>2693</v>
      </c>
      <c r="F164" s="47" t="s">
        <v>698</v>
      </c>
      <c r="G164" s="1">
        <f t="shared" si="4"/>
        <v>5</v>
      </c>
      <c r="H164" s="30"/>
      <c r="I164" s="50">
        <v>5</v>
      </c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31"/>
    </row>
    <row r="165" spans="1:47" s="11" customFormat="1" ht="18" customHeight="1">
      <c r="A165" s="1">
        <v>151</v>
      </c>
      <c r="B165" s="47">
        <v>6221</v>
      </c>
      <c r="C165" s="63" t="s">
        <v>2752</v>
      </c>
      <c r="D165" s="47" t="s">
        <v>48</v>
      </c>
      <c r="E165" s="49" t="s">
        <v>1835</v>
      </c>
      <c r="F165" s="47" t="s">
        <v>1541</v>
      </c>
      <c r="G165" s="1">
        <f t="shared" ref="G165:G189" si="5">SUM(I165:AT165)</f>
        <v>5</v>
      </c>
      <c r="H165" s="30"/>
      <c r="I165" s="50">
        <v>5</v>
      </c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31"/>
    </row>
    <row r="166" spans="1:47" s="11" customFormat="1" ht="18" customHeight="1">
      <c r="A166" s="1">
        <v>151</v>
      </c>
      <c r="B166" s="47">
        <v>46347</v>
      </c>
      <c r="C166" s="63" t="s">
        <v>2919</v>
      </c>
      <c r="D166" s="47" t="s">
        <v>48</v>
      </c>
      <c r="E166" s="49" t="s">
        <v>2904</v>
      </c>
      <c r="F166" s="47" t="s">
        <v>17</v>
      </c>
      <c r="G166" s="1">
        <f t="shared" si="5"/>
        <v>5</v>
      </c>
      <c r="H166" s="30"/>
      <c r="I166" s="50">
        <v>5</v>
      </c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31"/>
    </row>
    <row r="167" spans="1:47" s="11" customFormat="1" ht="18" customHeight="1">
      <c r="A167" s="1">
        <v>163</v>
      </c>
      <c r="B167" s="47">
        <v>45094</v>
      </c>
      <c r="C167" s="63" t="s">
        <v>2062</v>
      </c>
      <c r="D167" s="47" t="s">
        <v>48</v>
      </c>
      <c r="E167" s="49" t="s">
        <v>12</v>
      </c>
      <c r="F167" s="47" t="s">
        <v>1515</v>
      </c>
      <c r="G167" s="1">
        <f t="shared" si="5"/>
        <v>4</v>
      </c>
      <c r="H167" s="30"/>
      <c r="I167" s="50"/>
      <c r="J167" s="50"/>
      <c r="K167" s="50"/>
      <c r="L167" s="50"/>
      <c r="M167" s="50"/>
      <c r="N167" s="50"/>
      <c r="O167" s="50"/>
      <c r="P167" s="50">
        <v>4</v>
      </c>
      <c r="Q167" s="50"/>
      <c r="R167" s="50"/>
      <c r="S167" s="50"/>
      <c r="T167" s="50"/>
      <c r="U167" s="50"/>
      <c r="V167" s="50"/>
      <c r="W167" s="50"/>
      <c r="X167" s="50"/>
      <c r="Y167" s="50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31"/>
    </row>
    <row r="168" spans="1:47" s="11" customFormat="1" ht="18" customHeight="1">
      <c r="A168" s="1">
        <v>163</v>
      </c>
      <c r="B168" s="47">
        <v>51141</v>
      </c>
      <c r="C168" s="63" t="s">
        <v>2433</v>
      </c>
      <c r="D168" s="47" t="s">
        <v>48</v>
      </c>
      <c r="E168" s="49" t="s">
        <v>12</v>
      </c>
      <c r="F168" s="47" t="s">
        <v>1267</v>
      </c>
      <c r="G168" s="1">
        <f t="shared" si="5"/>
        <v>4</v>
      </c>
      <c r="H168" s="30"/>
      <c r="I168" s="50">
        <v>4</v>
      </c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31"/>
    </row>
    <row r="169" spans="1:47" s="11" customFormat="1" ht="18" customHeight="1">
      <c r="A169" s="1">
        <v>163</v>
      </c>
      <c r="B169" s="47">
        <v>38895</v>
      </c>
      <c r="C169" s="63" t="s">
        <v>2525</v>
      </c>
      <c r="D169" s="47" t="s">
        <v>48</v>
      </c>
      <c r="E169" s="49" t="s">
        <v>2494</v>
      </c>
      <c r="F169" s="47" t="s">
        <v>1825</v>
      </c>
      <c r="G169" s="1">
        <f t="shared" si="5"/>
        <v>4</v>
      </c>
      <c r="H169" s="30"/>
      <c r="I169" s="50">
        <v>4</v>
      </c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31"/>
    </row>
    <row r="170" spans="1:47" s="11" customFormat="1" ht="18" customHeight="1">
      <c r="A170" s="1">
        <v>163</v>
      </c>
      <c r="B170" s="47">
        <v>8958</v>
      </c>
      <c r="C170" s="63" t="s">
        <v>2661</v>
      </c>
      <c r="D170" s="47" t="s">
        <v>48</v>
      </c>
      <c r="E170" s="49" t="s">
        <v>12</v>
      </c>
      <c r="F170" s="47" t="s">
        <v>8</v>
      </c>
      <c r="G170" s="1">
        <f t="shared" si="5"/>
        <v>4</v>
      </c>
      <c r="H170" s="30"/>
      <c r="I170" s="50">
        <v>4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31"/>
    </row>
    <row r="171" spans="1:47" s="11" customFormat="1" ht="18" customHeight="1">
      <c r="A171" s="1">
        <v>163</v>
      </c>
      <c r="B171" s="47">
        <v>55164</v>
      </c>
      <c r="C171" s="63" t="s">
        <v>2753</v>
      </c>
      <c r="D171" s="47" t="s">
        <v>48</v>
      </c>
      <c r="E171" s="49" t="s">
        <v>1835</v>
      </c>
      <c r="F171" s="47" t="s">
        <v>1541</v>
      </c>
      <c r="G171" s="1">
        <f t="shared" si="5"/>
        <v>4</v>
      </c>
      <c r="H171" s="30"/>
      <c r="I171" s="50">
        <v>4</v>
      </c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31"/>
    </row>
    <row r="172" spans="1:47" s="11" customFormat="1" ht="18" customHeight="1">
      <c r="A172" s="1">
        <v>168</v>
      </c>
      <c r="B172" s="47">
        <v>51481</v>
      </c>
      <c r="C172" s="63" t="s">
        <v>1803</v>
      </c>
      <c r="D172" s="47" t="s">
        <v>48</v>
      </c>
      <c r="E172" s="49" t="s">
        <v>1783</v>
      </c>
      <c r="F172" s="47" t="s">
        <v>1221</v>
      </c>
      <c r="G172" s="1">
        <f t="shared" si="5"/>
        <v>3</v>
      </c>
      <c r="H172" s="3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>
        <v>3</v>
      </c>
      <c r="Y172" s="50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31"/>
    </row>
    <row r="173" spans="1:47" s="11" customFormat="1" ht="18" customHeight="1">
      <c r="A173" s="1">
        <v>168</v>
      </c>
      <c r="B173" s="47">
        <v>7078</v>
      </c>
      <c r="C173" s="63" t="s">
        <v>2063</v>
      </c>
      <c r="D173" s="47" t="s">
        <v>48</v>
      </c>
      <c r="E173" s="49" t="s">
        <v>12</v>
      </c>
      <c r="F173" s="47" t="s">
        <v>255</v>
      </c>
      <c r="G173" s="1">
        <f t="shared" si="5"/>
        <v>3</v>
      </c>
      <c r="H173" s="30"/>
      <c r="I173" s="50"/>
      <c r="J173" s="50"/>
      <c r="K173" s="50"/>
      <c r="L173" s="50"/>
      <c r="M173" s="50"/>
      <c r="N173" s="50"/>
      <c r="O173" s="50"/>
      <c r="P173" s="50">
        <v>3</v>
      </c>
      <c r="Q173" s="50"/>
      <c r="R173" s="50"/>
      <c r="S173" s="50"/>
      <c r="T173" s="50"/>
      <c r="U173" s="50"/>
      <c r="V173" s="50"/>
      <c r="W173" s="50"/>
      <c r="X173" s="50"/>
      <c r="Y173" s="50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31"/>
    </row>
    <row r="174" spans="1:47" s="11" customFormat="1" ht="18" customHeight="1">
      <c r="A174" s="1">
        <v>168</v>
      </c>
      <c r="B174" s="47">
        <v>16909</v>
      </c>
      <c r="C174" s="63" t="s">
        <v>2434</v>
      </c>
      <c r="D174" s="47" t="s">
        <v>48</v>
      </c>
      <c r="E174" s="49" t="s">
        <v>12</v>
      </c>
      <c r="F174" s="47" t="s">
        <v>1267</v>
      </c>
      <c r="G174" s="1">
        <f t="shared" si="5"/>
        <v>3</v>
      </c>
      <c r="H174" s="30"/>
      <c r="I174" s="50">
        <v>3</v>
      </c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31"/>
    </row>
    <row r="175" spans="1:47" s="11" customFormat="1" ht="18" customHeight="1">
      <c r="A175" s="1">
        <v>168</v>
      </c>
      <c r="B175" s="47">
        <v>4932</v>
      </c>
      <c r="C175" s="63" t="s">
        <v>2526</v>
      </c>
      <c r="D175" s="47" t="s">
        <v>48</v>
      </c>
      <c r="E175" s="49" t="s">
        <v>2494</v>
      </c>
      <c r="F175" s="47" t="s">
        <v>1825</v>
      </c>
      <c r="G175" s="1">
        <f t="shared" si="5"/>
        <v>3</v>
      </c>
      <c r="H175" s="30"/>
      <c r="I175" s="50">
        <v>3</v>
      </c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31"/>
    </row>
    <row r="176" spans="1:47" s="11" customFormat="1" ht="18" customHeight="1">
      <c r="A176" s="1">
        <v>168</v>
      </c>
      <c r="B176" s="47">
        <v>49808</v>
      </c>
      <c r="C176" s="63" t="s">
        <v>2662</v>
      </c>
      <c r="D176" s="47" t="s">
        <v>48</v>
      </c>
      <c r="E176" s="49" t="s">
        <v>12</v>
      </c>
      <c r="F176" s="47" t="s">
        <v>8</v>
      </c>
      <c r="G176" s="1">
        <f t="shared" si="5"/>
        <v>3</v>
      </c>
      <c r="H176" s="30"/>
      <c r="I176" s="50">
        <v>3</v>
      </c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31"/>
    </row>
    <row r="177" spans="1:47" s="11" customFormat="1" ht="18" customHeight="1">
      <c r="A177" s="1">
        <v>168</v>
      </c>
      <c r="B177" s="47">
        <v>4243</v>
      </c>
      <c r="C177" s="63" t="s">
        <v>2694</v>
      </c>
      <c r="D177" s="47" t="s">
        <v>48</v>
      </c>
      <c r="E177" s="49" t="s">
        <v>732</v>
      </c>
      <c r="F177" s="47" t="s">
        <v>698</v>
      </c>
      <c r="G177" s="1">
        <f t="shared" si="5"/>
        <v>3</v>
      </c>
      <c r="H177" s="30"/>
      <c r="I177" s="50">
        <v>3</v>
      </c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31"/>
    </row>
    <row r="178" spans="1:47" s="11" customFormat="1" ht="18" customHeight="1">
      <c r="A178" s="1">
        <v>168</v>
      </c>
      <c r="B178" s="47">
        <v>32013</v>
      </c>
      <c r="C178" s="63" t="s">
        <v>2754</v>
      </c>
      <c r="D178" s="47" t="s">
        <v>48</v>
      </c>
      <c r="E178" s="49" t="s">
        <v>2735</v>
      </c>
      <c r="F178" s="47" t="s">
        <v>1541</v>
      </c>
      <c r="G178" s="1">
        <f t="shared" si="5"/>
        <v>3</v>
      </c>
      <c r="H178" s="30"/>
      <c r="I178" s="50">
        <v>3</v>
      </c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31"/>
    </row>
    <row r="179" spans="1:47" s="11" customFormat="1" ht="18" customHeight="1">
      <c r="A179" s="1">
        <v>168</v>
      </c>
      <c r="B179" s="47">
        <v>52367</v>
      </c>
      <c r="C179" s="63" t="s">
        <v>2848</v>
      </c>
      <c r="D179" s="47" t="s">
        <v>48</v>
      </c>
      <c r="E179" s="49" t="s">
        <v>1476</v>
      </c>
      <c r="F179" s="47" t="s">
        <v>11</v>
      </c>
      <c r="G179" s="1">
        <f t="shared" si="5"/>
        <v>3</v>
      </c>
      <c r="H179" s="30"/>
      <c r="I179" s="50">
        <v>3</v>
      </c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31"/>
    </row>
    <row r="180" spans="1:47" s="11" customFormat="1" ht="18" customHeight="1">
      <c r="A180" s="1">
        <v>176</v>
      </c>
      <c r="B180" s="47">
        <v>61545</v>
      </c>
      <c r="C180" s="63" t="s">
        <v>1804</v>
      </c>
      <c r="D180" s="47" t="s">
        <v>48</v>
      </c>
      <c r="E180" s="49" t="s">
        <v>12</v>
      </c>
      <c r="F180" s="47" t="s">
        <v>1221</v>
      </c>
      <c r="G180" s="1">
        <f t="shared" si="5"/>
        <v>2</v>
      </c>
      <c r="H180" s="3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>
        <v>2</v>
      </c>
      <c r="Y180" s="50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31"/>
    </row>
    <row r="181" spans="1:47" s="11" customFormat="1" ht="18" customHeight="1">
      <c r="A181" s="1">
        <v>176</v>
      </c>
      <c r="B181" s="47">
        <v>14090</v>
      </c>
      <c r="C181" s="63" t="s">
        <v>1896</v>
      </c>
      <c r="D181" s="47" t="s">
        <v>48</v>
      </c>
      <c r="E181" s="49" t="s">
        <v>1899</v>
      </c>
      <c r="F181" s="47" t="s">
        <v>460</v>
      </c>
      <c r="G181" s="1">
        <f t="shared" si="5"/>
        <v>2</v>
      </c>
      <c r="H181" s="30"/>
      <c r="I181" s="50"/>
      <c r="J181" s="50"/>
      <c r="K181" s="50"/>
      <c r="L181" s="50"/>
      <c r="M181" s="50"/>
      <c r="N181" s="50"/>
      <c r="O181" s="50"/>
      <c r="P181" s="50"/>
      <c r="Q181" s="50"/>
      <c r="R181" s="50">
        <v>2</v>
      </c>
      <c r="S181" s="50"/>
      <c r="T181" s="50"/>
      <c r="U181" s="50"/>
      <c r="V181" s="50"/>
      <c r="W181" s="50"/>
      <c r="X181" s="50"/>
      <c r="Y181" s="50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31"/>
    </row>
    <row r="182" spans="1:47" s="11" customFormat="1" ht="18" customHeight="1">
      <c r="A182" s="1">
        <v>176</v>
      </c>
      <c r="B182" s="47">
        <v>10251</v>
      </c>
      <c r="C182" s="63" t="s">
        <v>2312</v>
      </c>
      <c r="D182" s="47" t="s">
        <v>48</v>
      </c>
      <c r="E182" s="49" t="s">
        <v>12</v>
      </c>
      <c r="F182" s="47" t="s">
        <v>255</v>
      </c>
      <c r="G182" s="1">
        <f t="shared" si="5"/>
        <v>2</v>
      </c>
      <c r="H182" s="30"/>
      <c r="I182" s="50">
        <v>2</v>
      </c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31"/>
    </row>
    <row r="183" spans="1:47" s="11" customFormat="1" ht="18" customHeight="1">
      <c r="A183" s="1">
        <v>176</v>
      </c>
      <c r="B183" s="47">
        <v>36510</v>
      </c>
      <c r="C183" s="63" t="s">
        <v>2435</v>
      </c>
      <c r="D183" s="47" t="s">
        <v>48</v>
      </c>
      <c r="E183" s="49" t="s">
        <v>12</v>
      </c>
      <c r="F183" s="47" t="s">
        <v>1267</v>
      </c>
      <c r="G183" s="1">
        <f t="shared" si="5"/>
        <v>2</v>
      </c>
      <c r="H183" s="30"/>
      <c r="I183" s="50">
        <v>2</v>
      </c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31"/>
    </row>
    <row r="184" spans="1:47" s="11" customFormat="1" ht="18" customHeight="1">
      <c r="A184" s="1">
        <v>176</v>
      </c>
      <c r="B184" s="47">
        <v>50861</v>
      </c>
      <c r="C184" s="63" t="s">
        <v>2597</v>
      </c>
      <c r="D184" s="47" t="s">
        <v>48</v>
      </c>
      <c r="E184" s="49" t="s">
        <v>12</v>
      </c>
      <c r="F184" s="47" t="s">
        <v>239</v>
      </c>
      <c r="G184" s="1">
        <f t="shared" si="5"/>
        <v>2</v>
      </c>
      <c r="H184" s="30"/>
      <c r="I184" s="50">
        <v>2</v>
      </c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0"/>
      <c r="Y184" s="50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31"/>
    </row>
    <row r="185" spans="1:47" s="11" customFormat="1" ht="18" customHeight="1">
      <c r="A185" s="1">
        <v>176</v>
      </c>
      <c r="B185" s="47">
        <v>55962</v>
      </c>
      <c r="C185" s="63" t="s">
        <v>2755</v>
      </c>
      <c r="D185" s="47" t="s">
        <v>48</v>
      </c>
      <c r="E185" s="49" t="s">
        <v>2717</v>
      </c>
      <c r="F185" s="47" t="s">
        <v>1541</v>
      </c>
      <c r="G185" s="1">
        <f t="shared" si="5"/>
        <v>2</v>
      </c>
      <c r="H185" s="30"/>
      <c r="I185" s="50">
        <v>2</v>
      </c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31"/>
    </row>
    <row r="186" spans="1:47" s="11" customFormat="1" ht="18" customHeight="1">
      <c r="A186" s="1">
        <v>182</v>
      </c>
      <c r="B186" s="47">
        <v>30895</v>
      </c>
      <c r="C186" s="63" t="s">
        <v>2436</v>
      </c>
      <c r="D186" s="47" t="s">
        <v>48</v>
      </c>
      <c r="E186" s="49" t="s">
        <v>12</v>
      </c>
      <c r="F186" s="47" t="s">
        <v>1267</v>
      </c>
      <c r="G186" s="1">
        <f t="shared" si="5"/>
        <v>1</v>
      </c>
      <c r="H186" s="30"/>
      <c r="I186" s="50">
        <v>1</v>
      </c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31"/>
    </row>
    <row r="187" spans="1:47" s="11" customFormat="1" ht="18" customHeight="1">
      <c r="A187" s="1">
        <v>182</v>
      </c>
      <c r="B187" s="47">
        <v>47578</v>
      </c>
      <c r="C187" s="63" t="s">
        <v>2598</v>
      </c>
      <c r="D187" s="47" t="s">
        <v>48</v>
      </c>
      <c r="E187" s="49" t="s">
        <v>12</v>
      </c>
      <c r="F187" s="47" t="s">
        <v>239</v>
      </c>
      <c r="G187" s="1">
        <f t="shared" si="5"/>
        <v>1</v>
      </c>
      <c r="H187" s="30"/>
      <c r="I187" s="50">
        <v>1</v>
      </c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31"/>
    </row>
    <row r="188" spans="1:47" s="11" customFormat="1" ht="18" customHeight="1">
      <c r="A188" s="1">
        <v>182</v>
      </c>
      <c r="B188" s="47">
        <v>30481</v>
      </c>
      <c r="C188" s="63" t="s">
        <v>2663</v>
      </c>
      <c r="D188" s="47" t="s">
        <v>48</v>
      </c>
      <c r="E188" s="49" t="s">
        <v>12</v>
      </c>
      <c r="F188" s="47" t="s">
        <v>8</v>
      </c>
      <c r="G188" s="1">
        <f t="shared" si="5"/>
        <v>1</v>
      </c>
      <c r="H188" s="30"/>
      <c r="I188" s="50">
        <v>1</v>
      </c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31"/>
    </row>
    <row r="189" spans="1:47" s="11" customFormat="1" ht="18" customHeight="1">
      <c r="A189" s="1">
        <v>182</v>
      </c>
      <c r="B189" s="47">
        <v>55352</v>
      </c>
      <c r="C189" s="63" t="s">
        <v>2756</v>
      </c>
      <c r="D189" s="47" t="s">
        <v>48</v>
      </c>
      <c r="E189" s="49" t="s">
        <v>2729</v>
      </c>
      <c r="F189" s="47" t="s">
        <v>1541</v>
      </c>
      <c r="G189" s="1">
        <f t="shared" si="5"/>
        <v>1</v>
      </c>
      <c r="H189" s="30"/>
      <c r="I189" s="50">
        <v>1</v>
      </c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31"/>
    </row>
    <row r="190" spans="1:47" s="11" customFormat="1" ht="18" customHeight="1">
      <c r="A190" s="1"/>
      <c r="B190" s="1"/>
      <c r="C190" s="5"/>
      <c r="D190" s="47"/>
      <c r="E190" s="6"/>
      <c r="F190" s="1"/>
      <c r="G190" s="1"/>
      <c r="H190" s="30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31"/>
    </row>
    <row r="191" spans="1:47" ht="6.9" customHeight="1">
      <c r="A191" s="37"/>
      <c r="B191" s="32"/>
      <c r="C191" s="38"/>
      <c r="D191" s="32"/>
      <c r="E191" s="39"/>
      <c r="F191" s="32"/>
      <c r="G191" s="40"/>
      <c r="H191" s="32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  <c r="AL191" s="41"/>
      <c r="AM191" s="41"/>
      <c r="AN191" s="41"/>
      <c r="AO191" s="41"/>
      <c r="AP191" s="41"/>
      <c r="AQ191" s="41"/>
      <c r="AR191" s="41"/>
      <c r="AS191" s="41"/>
      <c r="AT191" s="41"/>
      <c r="AU191" s="36"/>
    </row>
    <row r="192" spans="1:47" s="8" customFormat="1" ht="12.75" customHeight="1">
      <c r="A192" s="13"/>
      <c r="B192" s="14"/>
      <c r="D192" s="14"/>
      <c r="E192" s="15"/>
      <c r="F192" s="14"/>
      <c r="G192" s="14"/>
      <c r="H192" s="14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</row>
    <row r="193" spans="2:3" ht="14.4">
      <c r="B193" s="76"/>
      <c r="C193" s="2"/>
    </row>
    <row r="194" spans="2:3" ht="14.4">
      <c r="B194" s="76"/>
      <c r="C194" s="2"/>
    </row>
    <row r="195" spans="2:3" ht="14.4">
      <c r="B195" s="76"/>
      <c r="C195" s="2"/>
    </row>
    <row r="196" spans="2:3" ht="14.4">
      <c r="B196" s="76"/>
      <c r="C196" s="2"/>
    </row>
    <row r="197" spans="2:3" ht="14.4">
      <c r="B197" s="76"/>
      <c r="C197" s="2"/>
    </row>
    <row r="198" spans="2:3" ht="14.4">
      <c r="B198" s="76"/>
      <c r="C198" s="2"/>
    </row>
    <row r="199" spans="2:3" ht="14.4">
      <c r="B199" s="76"/>
      <c r="C199" s="2"/>
    </row>
    <row r="200" spans="2:3" ht="14.4">
      <c r="B200" s="76"/>
      <c r="C200" s="2"/>
    </row>
    <row r="201" spans="2:3" ht="14.4">
      <c r="B201" s="76"/>
      <c r="C201" s="2"/>
    </row>
    <row r="202" spans="2:3" ht="14.4">
      <c r="B202" s="76"/>
      <c r="C202" s="2"/>
    </row>
    <row r="203" spans="2:3" ht="14.4">
      <c r="B203" s="76"/>
    </row>
    <row r="204" spans="2:3" ht="14.4">
      <c r="B204" s="76"/>
    </row>
  </sheetData>
  <sheetProtection algorithmName="SHA-512" hashValue="U5xzawIz05USY0Ik0oXL/tyPw8xEgikI+r+vax6O5yRowiupcByl+drxktOUlCT4E7CkUJdOl5TrfTpQco0SUA==" saltValue="/uqEUWeXQ7jLnjAPkVL3qw==" spinCount="100000" sheet="1" selectLockedCells="1" selectUnlockedCells="1"/>
  <sortState xmlns:xlrd2="http://schemas.microsoft.com/office/spreadsheetml/2017/richdata2" ref="B5:XFC189">
    <sortCondition descending="1" ref="G5:G189"/>
  </sortState>
  <mergeCells count="40">
    <mergeCell ref="A1:G1"/>
    <mergeCell ref="I1:I2"/>
    <mergeCell ref="AD1:AD2"/>
    <mergeCell ref="AC1:AC2"/>
    <mergeCell ref="AA1:AA2"/>
    <mergeCell ref="Z1:Z2"/>
    <mergeCell ref="AB1:AB2"/>
    <mergeCell ref="Y1:Y2"/>
    <mergeCell ref="W1:W2"/>
    <mergeCell ref="V1:V2"/>
    <mergeCell ref="U1:U2"/>
    <mergeCell ref="T1:T2"/>
    <mergeCell ref="O1:O2"/>
    <mergeCell ref="N1:N2"/>
    <mergeCell ref="M1:M2"/>
    <mergeCell ref="L1:L2"/>
    <mergeCell ref="AT1:AT2"/>
    <mergeCell ref="A2:G2"/>
    <mergeCell ref="AR1:AR2"/>
    <mergeCell ref="AS1:AS2"/>
    <mergeCell ref="AQ1:AQ2"/>
    <mergeCell ref="AP1:AP2"/>
    <mergeCell ref="AN1:AN2"/>
    <mergeCell ref="AL1:AL2"/>
    <mergeCell ref="AM1:AM2"/>
    <mergeCell ref="AO1:AO2"/>
    <mergeCell ref="AK1:AK2"/>
    <mergeCell ref="AJ1:AJ2"/>
    <mergeCell ref="AI1:AI2"/>
    <mergeCell ref="R1:R2"/>
    <mergeCell ref="P1:P2"/>
    <mergeCell ref="AF1:AF2"/>
    <mergeCell ref="J1:J2"/>
    <mergeCell ref="K1:K2"/>
    <mergeCell ref="AE1:AE2"/>
    <mergeCell ref="AH1:AH2"/>
    <mergeCell ref="S1:S2"/>
    <mergeCell ref="X1:X2"/>
    <mergeCell ref="Q1:Q2"/>
    <mergeCell ref="AG1:AG2"/>
  </mergeCells>
  <phoneticPr fontId="33" type="noConversion"/>
  <conditionalFormatting sqref="B1:C1048576">
    <cfRule type="duplicateValues" dxfId="170" priority="3"/>
  </conditionalFormatting>
  <conditionalFormatting sqref="B3:C3">
    <cfRule type="duplicateValues" dxfId="169" priority="86" stopIfTrue="1"/>
  </conditionalFormatting>
  <conditionalFormatting sqref="B90:C189">
    <cfRule type="duplicateValues" dxfId="168" priority="26565"/>
    <cfRule type="duplicateValues" dxfId="167" priority="26566"/>
    <cfRule type="duplicateValues" dxfId="166" priority="26567" stopIfTrue="1"/>
    <cfRule type="duplicateValues" dxfId="165" priority="26568" stopIfTrue="1"/>
    <cfRule type="duplicateValues" dxfId="164" priority="26569" stopIfTrue="1"/>
    <cfRule type="duplicateValues" dxfId="163" priority="26570" stopIfTrue="1"/>
    <cfRule type="expression" dxfId="162" priority="26571" stopIfTrue="1">
      <formula>AND(COUNTIF($B$1:$C$2, B90)+COUNTIF($B$4:$C$4, B90)+COUNTIF($B$10:$C$65678, B90)&gt;1,NOT(ISBLANK(B90)))</formula>
    </cfRule>
  </conditionalFormatting>
  <conditionalFormatting sqref="B190:C190 B5:C89">
    <cfRule type="duplicateValues" dxfId="161" priority="12971" stopIfTrue="1"/>
    <cfRule type="duplicateValues" dxfId="160" priority="12940" stopIfTrue="1"/>
    <cfRule type="duplicateValues" dxfId="159" priority="12972" stopIfTrue="1"/>
    <cfRule type="duplicateValues" dxfId="158" priority="12973" stopIfTrue="1"/>
  </conditionalFormatting>
  <conditionalFormatting sqref="B190:C192 B1:C89 B209:C1048576">
    <cfRule type="duplicateValues" dxfId="157" priority="45"/>
  </conditionalFormatting>
  <conditionalFormatting sqref="B191:C192 B1:C2 B4:C4 B209:C65676">
    <cfRule type="expression" dxfId="156" priority="12953" stopIfTrue="1">
      <formula>AND(COUNTIF($B$1:$C$2, B1)+COUNTIF($B$4:$C$4, B1)+COUNTIF($B$191:$C$65676, B1)&gt;1,NOT(ISBLANK(B1)))</formula>
    </cfRule>
  </conditionalFormatting>
  <conditionalFormatting sqref="B191:C192">
    <cfRule type="expression" dxfId="155" priority="12952" stopIfTrue="1">
      <formula>AND(COUNTIF($B$191:$C$192, B191)+COUNTIF(#REF!, B191)&gt;1,NOT(ISBLANK(B191)))</formula>
    </cfRule>
  </conditionalFormatting>
  <conditionalFormatting sqref="B193:C208">
    <cfRule type="duplicateValues" dxfId="154" priority="4"/>
    <cfRule type="duplicateValues" dxfId="153" priority="5"/>
    <cfRule type="duplicateValues" dxfId="152" priority="6"/>
    <cfRule type="duplicateValues" dxfId="151" priority="7"/>
  </conditionalFormatting>
  <conditionalFormatting sqref="B203:C208">
    <cfRule type="duplicateValues" dxfId="150" priority="8"/>
    <cfRule type="duplicateValues" dxfId="149" priority="9"/>
    <cfRule type="duplicateValues" dxfId="148" priority="10"/>
    <cfRule type="duplicateValues" dxfId="147" priority="11"/>
    <cfRule type="duplicateValues" dxfId="146" priority="12"/>
    <cfRule type="duplicateValues" dxfId="145" priority="13"/>
    <cfRule type="expression" dxfId="144" priority="19" stopIfTrue="1">
      <formula>AND(COUNTIF($B$1:$C$2, B203)+COUNTIF($B$4:$C$4, B203)+COUNTIF($B$10:$C$65693, B203)&gt;1,NOT(ISBLANK(B203)))</formula>
    </cfRule>
  </conditionalFormatting>
  <conditionalFormatting sqref="B209:C1048576 B1:C192">
    <cfRule type="duplicateValues" dxfId="143" priority="20"/>
    <cfRule type="duplicateValues" dxfId="142" priority="22"/>
  </conditionalFormatting>
  <conditionalFormatting sqref="C90:C189">
    <cfRule type="duplicateValues" dxfId="141" priority="26589" stopIfTrue="1"/>
    <cfRule type="duplicateValues" dxfId="140" priority="26585" stopIfTrue="1"/>
    <cfRule type="duplicateValues" dxfId="139" priority="26586" stopIfTrue="1"/>
    <cfRule type="duplicateValues" dxfId="138" priority="26587" stopIfTrue="1"/>
    <cfRule type="duplicateValues" dxfId="137" priority="26588" stopIfTrue="1"/>
  </conditionalFormatting>
  <conditionalFormatting sqref="C190:C192 C1:C89 C209:C1048576">
    <cfRule type="duplicateValues" dxfId="136" priority="82" stopIfTrue="1"/>
    <cfRule type="duplicateValues" dxfId="135" priority="81" stopIfTrue="1"/>
  </conditionalFormatting>
  <conditionalFormatting sqref="C203:C208">
    <cfRule type="duplicateValues" dxfId="134" priority="18" stopIfTrue="1"/>
    <cfRule type="duplicateValues" dxfId="133" priority="17" stopIfTrue="1"/>
    <cfRule type="duplicateValues" dxfId="132" priority="16" stopIfTrue="1"/>
    <cfRule type="duplicateValues" dxfId="131" priority="15" stopIfTrue="1"/>
    <cfRule type="duplicateValues" dxfId="13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C55"/>
  <sheetViews>
    <sheetView zoomScale="70" zoomScaleNormal="70" workbookViewId="0">
      <selection activeCell="A50" sqref="A50:A5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4" width="6.6640625" style="12" customWidth="1"/>
    <col min="15" max="15" width="7.33203125" style="12" bestFit="1" customWidth="1"/>
    <col min="16" max="16" width="7.33203125" style="12" customWidth="1"/>
    <col min="17" max="23" width="6.6640625" style="12" customWidth="1"/>
    <col min="24" max="25" width="7.33203125" style="12" bestFit="1" customWidth="1"/>
    <col min="26" max="28" width="6.6640625" style="12" customWidth="1"/>
    <col min="29" max="29" width="1" style="3" customWidth="1"/>
    <col min="30" max="16384" width="9.109375" style="3"/>
  </cols>
  <sheetData>
    <row r="1" spans="1:29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2187</v>
      </c>
      <c r="K1" s="78" t="s">
        <v>2152</v>
      </c>
      <c r="L1" s="78" t="s">
        <v>1966</v>
      </c>
      <c r="M1" s="78" t="s">
        <v>1936</v>
      </c>
      <c r="N1" s="78" t="s">
        <v>1768</v>
      </c>
      <c r="O1" s="78" t="s">
        <v>1639</v>
      </c>
      <c r="P1" s="78" t="s">
        <v>1770</v>
      </c>
      <c r="Q1" s="78" t="s">
        <v>1415</v>
      </c>
      <c r="R1" s="78" t="s">
        <v>1247</v>
      </c>
      <c r="S1" s="78" t="s">
        <v>1208</v>
      </c>
      <c r="T1" s="78" t="s">
        <v>1100</v>
      </c>
      <c r="U1" s="78" t="s">
        <v>921</v>
      </c>
      <c r="V1" s="78" t="s">
        <v>861</v>
      </c>
      <c r="W1" s="78" t="s">
        <v>768</v>
      </c>
      <c r="X1" s="78" t="s">
        <v>364</v>
      </c>
      <c r="Y1" s="78" t="s">
        <v>601</v>
      </c>
      <c r="Z1" s="78" t="s">
        <v>354</v>
      </c>
      <c r="AA1" s="78" t="s">
        <v>210</v>
      </c>
      <c r="AB1" s="78" t="s">
        <v>178</v>
      </c>
      <c r="AC1" s="26"/>
    </row>
    <row r="2" spans="1:29" s="4" customFormat="1" ht="97.5" customHeight="1">
      <c r="A2" s="80" t="s">
        <v>2946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33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45578</v>
      </c>
      <c r="L3" s="19">
        <v>45550</v>
      </c>
      <c r="M3" s="19">
        <v>45548</v>
      </c>
      <c r="N3" s="19">
        <v>45536</v>
      </c>
      <c r="O3" s="19">
        <v>45510</v>
      </c>
      <c r="P3" s="19">
        <v>45466</v>
      </c>
      <c r="Q3" s="19">
        <v>45438</v>
      </c>
      <c r="R3" s="19">
        <v>45438</v>
      </c>
      <c r="S3" s="19">
        <v>45431</v>
      </c>
      <c r="T3" s="19">
        <v>45413</v>
      </c>
      <c r="U3" s="19">
        <v>45413</v>
      </c>
      <c r="V3" s="19">
        <v>45409</v>
      </c>
      <c r="W3" s="19">
        <v>45389</v>
      </c>
      <c r="X3" s="19">
        <v>45367</v>
      </c>
      <c r="Y3" s="19">
        <v>45367</v>
      </c>
      <c r="Z3" s="19">
        <v>45347</v>
      </c>
      <c r="AA3" s="19">
        <v>45335</v>
      </c>
      <c r="AB3" s="19">
        <v>45326</v>
      </c>
      <c r="AC3" s="33"/>
    </row>
    <row r="4" spans="1:29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 t="s">
        <v>1502</v>
      </c>
      <c r="M4" s="21" t="s">
        <v>1502</v>
      </c>
      <c r="N4" s="21">
        <v>5</v>
      </c>
      <c r="O4" s="21">
        <v>3</v>
      </c>
      <c r="P4" s="21">
        <v>5</v>
      </c>
      <c r="Q4" s="21">
        <v>5</v>
      </c>
      <c r="R4" s="21" t="s">
        <v>9</v>
      </c>
      <c r="S4" s="21" t="s">
        <v>9</v>
      </c>
      <c r="T4" s="21">
        <v>4</v>
      </c>
      <c r="U4" s="21">
        <v>3</v>
      </c>
      <c r="V4" s="21">
        <v>5</v>
      </c>
      <c r="W4" s="21">
        <v>5</v>
      </c>
      <c r="X4" s="21">
        <v>4</v>
      </c>
      <c r="Y4" s="21">
        <v>5</v>
      </c>
      <c r="Z4" s="21">
        <v>5</v>
      </c>
      <c r="AA4" s="21" t="s">
        <v>9</v>
      </c>
      <c r="AB4" s="45">
        <v>5</v>
      </c>
      <c r="AC4" s="34"/>
    </row>
    <row r="5" spans="1:29" s="11" customFormat="1" ht="18" customHeight="1">
      <c r="A5" s="1">
        <v>1</v>
      </c>
      <c r="B5" s="1">
        <v>43448</v>
      </c>
      <c r="C5" s="5" t="s">
        <v>1210</v>
      </c>
      <c r="D5" s="1" t="s">
        <v>175</v>
      </c>
      <c r="E5" s="5" t="s">
        <v>1119</v>
      </c>
      <c r="F5" s="23" t="s">
        <v>15</v>
      </c>
      <c r="G5" s="1">
        <f t="shared" ref="G5:G52" si="0">SUM(I5:AB5)</f>
        <v>335</v>
      </c>
      <c r="H5" s="31"/>
      <c r="I5" s="1"/>
      <c r="J5" s="1">
        <v>35</v>
      </c>
      <c r="K5" s="1"/>
      <c r="L5" s="1">
        <v>150</v>
      </c>
      <c r="M5" s="1">
        <v>90</v>
      </c>
      <c r="N5" s="1"/>
      <c r="O5" s="1"/>
      <c r="P5" s="1"/>
      <c r="Q5" s="1"/>
      <c r="R5" s="1"/>
      <c r="S5" s="1">
        <v>60</v>
      </c>
      <c r="T5" s="1"/>
      <c r="U5" s="1"/>
      <c r="V5" s="1"/>
      <c r="W5" s="1"/>
      <c r="X5" s="1"/>
      <c r="Y5" s="1"/>
      <c r="Z5" s="1"/>
      <c r="AA5" s="1"/>
      <c r="AB5" s="1"/>
      <c r="AC5" s="35"/>
    </row>
    <row r="6" spans="1:29" s="11" customFormat="1" ht="18" customHeight="1">
      <c r="A6" s="1">
        <v>2</v>
      </c>
      <c r="B6" s="1">
        <v>42454</v>
      </c>
      <c r="C6" s="5" t="s">
        <v>1951</v>
      </c>
      <c r="D6" s="1" t="s">
        <v>175</v>
      </c>
      <c r="E6" s="22" t="s">
        <v>12</v>
      </c>
      <c r="F6" s="23" t="s">
        <v>1515</v>
      </c>
      <c r="G6" s="1">
        <f t="shared" si="0"/>
        <v>290</v>
      </c>
      <c r="H6" s="31"/>
      <c r="I6" s="1"/>
      <c r="J6" s="1"/>
      <c r="K6" s="1"/>
      <c r="L6" s="1">
        <v>180</v>
      </c>
      <c r="M6" s="1">
        <v>110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35"/>
    </row>
    <row r="7" spans="1:29" s="11" customFormat="1" ht="18" customHeight="1">
      <c r="A7" s="1">
        <v>3</v>
      </c>
      <c r="B7" s="1">
        <v>24889</v>
      </c>
      <c r="C7" s="5" t="s">
        <v>313</v>
      </c>
      <c r="D7" s="1" t="s">
        <v>175</v>
      </c>
      <c r="E7" s="22" t="s">
        <v>314</v>
      </c>
      <c r="F7" s="23" t="s">
        <v>11</v>
      </c>
      <c r="G7" s="1">
        <f t="shared" si="0"/>
        <v>222</v>
      </c>
      <c r="H7" s="31"/>
      <c r="I7" s="1">
        <v>7</v>
      </c>
      <c r="J7" s="1"/>
      <c r="K7" s="1"/>
      <c r="L7" s="1">
        <v>55</v>
      </c>
      <c r="M7" s="1">
        <v>45</v>
      </c>
      <c r="N7" s="1"/>
      <c r="O7" s="1"/>
      <c r="P7" s="1"/>
      <c r="Q7" s="1"/>
      <c r="R7" s="1"/>
      <c r="S7" s="1"/>
      <c r="T7" s="1"/>
      <c r="U7" s="1">
        <v>55</v>
      </c>
      <c r="V7" s="1"/>
      <c r="W7" s="1"/>
      <c r="X7" s="1"/>
      <c r="Y7" s="1"/>
      <c r="Z7" s="1"/>
      <c r="AA7" s="1">
        <v>60</v>
      </c>
      <c r="AB7" s="1"/>
      <c r="AC7" s="35"/>
    </row>
    <row r="8" spans="1:29" s="11" customFormat="1" ht="18" customHeight="1">
      <c r="A8" s="1">
        <v>4</v>
      </c>
      <c r="B8" s="1">
        <v>44026</v>
      </c>
      <c r="C8" s="5" t="s">
        <v>1829</v>
      </c>
      <c r="D8" s="1" t="s">
        <v>175</v>
      </c>
      <c r="E8" s="22" t="s">
        <v>12</v>
      </c>
      <c r="F8" s="23" t="s">
        <v>239</v>
      </c>
      <c r="G8" s="1">
        <f t="shared" si="0"/>
        <v>187</v>
      </c>
      <c r="H8" s="31"/>
      <c r="I8" s="1"/>
      <c r="J8" s="1"/>
      <c r="K8" s="1"/>
      <c r="L8" s="1">
        <v>120</v>
      </c>
      <c r="M8" s="1">
        <v>60</v>
      </c>
      <c r="N8" s="1">
        <v>7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35"/>
    </row>
    <row r="9" spans="1:29" s="11" customFormat="1" ht="18" customHeight="1">
      <c r="A9" s="1">
        <v>5</v>
      </c>
      <c r="B9" s="1">
        <v>46593</v>
      </c>
      <c r="C9" s="5" t="s">
        <v>1052</v>
      </c>
      <c r="D9" s="1" t="s">
        <v>175</v>
      </c>
      <c r="E9" s="22" t="s">
        <v>1048</v>
      </c>
      <c r="F9" s="23" t="s">
        <v>11</v>
      </c>
      <c r="G9" s="1">
        <f t="shared" si="0"/>
        <v>130</v>
      </c>
      <c r="H9" s="31"/>
      <c r="I9" s="1">
        <v>10</v>
      </c>
      <c r="J9" s="1"/>
      <c r="K9" s="1">
        <v>40</v>
      </c>
      <c r="L9" s="1"/>
      <c r="M9" s="1"/>
      <c r="N9" s="1"/>
      <c r="O9" s="1"/>
      <c r="P9" s="1"/>
      <c r="Q9" s="1"/>
      <c r="R9" s="1"/>
      <c r="S9" s="1"/>
      <c r="T9" s="1"/>
      <c r="U9" s="1">
        <v>80</v>
      </c>
      <c r="V9" s="1"/>
      <c r="W9" s="1"/>
      <c r="X9" s="1"/>
      <c r="Y9" s="1"/>
      <c r="Z9" s="1"/>
      <c r="AA9" s="1"/>
      <c r="AB9" s="1"/>
      <c r="AC9" s="35"/>
    </row>
    <row r="10" spans="1:29" s="11" customFormat="1" ht="18" customHeight="1">
      <c r="A10" s="1">
        <v>6</v>
      </c>
      <c r="B10" s="1">
        <v>44992</v>
      </c>
      <c r="C10" s="5" t="s">
        <v>1953</v>
      </c>
      <c r="D10" s="1" t="s">
        <v>175</v>
      </c>
      <c r="E10" s="22" t="s">
        <v>12</v>
      </c>
      <c r="F10" s="23" t="s">
        <v>1515</v>
      </c>
      <c r="G10" s="1">
        <f t="shared" si="0"/>
        <v>120</v>
      </c>
      <c r="H10" s="31"/>
      <c r="I10" s="1"/>
      <c r="J10" s="1"/>
      <c r="K10" s="1"/>
      <c r="L10" s="1">
        <v>80</v>
      </c>
      <c r="M10" s="1">
        <v>40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35"/>
    </row>
    <row r="11" spans="1:29" s="11" customFormat="1" ht="18" customHeight="1">
      <c r="A11" s="1">
        <v>7</v>
      </c>
      <c r="B11" s="1">
        <v>43039</v>
      </c>
      <c r="C11" s="5" t="s">
        <v>1954</v>
      </c>
      <c r="D11" s="1" t="s">
        <v>175</v>
      </c>
      <c r="E11" s="22" t="s">
        <v>12</v>
      </c>
      <c r="F11" s="23" t="s">
        <v>1515</v>
      </c>
      <c r="G11" s="1">
        <f t="shared" si="0"/>
        <v>100</v>
      </c>
      <c r="H11" s="31"/>
      <c r="I11" s="1"/>
      <c r="J11" s="1"/>
      <c r="K11" s="1"/>
      <c r="L11" s="1">
        <v>65</v>
      </c>
      <c r="M11" s="1">
        <v>35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35"/>
    </row>
    <row r="12" spans="1:29" s="11" customFormat="1" ht="18" customHeight="1">
      <c r="A12" s="1">
        <v>7</v>
      </c>
      <c r="B12" s="1">
        <v>59697</v>
      </c>
      <c r="C12" s="5" t="s">
        <v>1973</v>
      </c>
      <c r="D12" s="1" t="s">
        <v>175</v>
      </c>
      <c r="E12" s="22" t="s">
        <v>12</v>
      </c>
      <c r="F12" s="23" t="s">
        <v>1515</v>
      </c>
      <c r="G12" s="1">
        <f t="shared" si="0"/>
        <v>100</v>
      </c>
      <c r="H12" s="31"/>
      <c r="I12" s="1"/>
      <c r="J12" s="1"/>
      <c r="K12" s="1"/>
      <c r="L12" s="1">
        <v>100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35"/>
    </row>
    <row r="13" spans="1:29" s="11" customFormat="1" ht="18" customHeight="1">
      <c r="A13" s="1">
        <v>9</v>
      </c>
      <c r="B13" s="1">
        <v>51307</v>
      </c>
      <c r="C13" s="5" t="s">
        <v>1055</v>
      </c>
      <c r="D13" s="1" t="s">
        <v>175</v>
      </c>
      <c r="E13" s="22" t="s">
        <v>212</v>
      </c>
      <c r="F13" s="23" t="s">
        <v>11</v>
      </c>
      <c r="G13" s="1">
        <f t="shared" si="0"/>
        <v>93</v>
      </c>
      <c r="H13" s="31"/>
      <c r="I13" s="1">
        <v>8</v>
      </c>
      <c r="J13" s="1">
        <v>20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65</v>
      </c>
      <c r="V13" s="1"/>
      <c r="W13" s="1"/>
      <c r="X13" s="1"/>
      <c r="Y13" s="1"/>
      <c r="Z13" s="1"/>
      <c r="AA13" s="1"/>
      <c r="AB13" s="1"/>
      <c r="AC13" s="35"/>
    </row>
    <row r="14" spans="1:29" s="11" customFormat="1" ht="18" customHeight="1">
      <c r="A14" s="1">
        <v>10</v>
      </c>
      <c r="B14" s="1">
        <v>40000</v>
      </c>
      <c r="C14" s="5" t="s">
        <v>1053</v>
      </c>
      <c r="D14" s="1" t="s">
        <v>175</v>
      </c>
      <c r="E14" s="22" t="s">
        <v>12</v>
      </c>
      <c r="F14" s="23" t="s">
        <v>11</v>
      </c>
      <c r="G14" s="1">
        <f t="shared" si="0"/>
        <v>82.5</v>
      </c>
      <c r="H14" s="31"/>
      <c r="I14" s="1">
        <v>3</v>
      </c>
      <c r="J14" s="1"/>
      <c r="K14" s="1"/>
      <c r="L14" s="1"/>
      <c r="M14" s="1"/>
      <c r="N14" s="1"/>
      <c r="O14" s="1"/>
      <c r="P14" s="1"/>
      <c r="Q14" s="1">
        <v>4.5</v>
      </c>
      <c r="R14" s="1"/>
      <c r="S14" s="1"/>
      <c r="T14" s="1"/>
      <c r="U14" s="1">
        <v>75</v>
      </c>
      <c r="V14" s="1"/>
      <c r="W14" s="1"/>
      <c r="X14" s="1"/>
      <c r="Y14" s="1"/>
      <c r="Z14" s="1"/>
      <c r="AA14" s="1"/>
      <c r="AB14" s="1"/>
      <c r="AC14" s="35"/>
    </row>
    <row r="15" spans="1:29" s="11" customFormat="1" ht="18" customHeight="1">
      <c r="A15" s="1">
        <v>11</v>
      </c>
      <c r="B15" s="1">
        <v>52056</v>
      </c>
      <c r="C15" s="5" t="s">
        <v>1952</v>
      </c>
      <c r="D15" s="1" t="s">
        <v>175</v>
      </c>
      <c r="E15" s="22" t="s">
        <v>12</v>
      </c>
      <c r="F15" s="23" t="s">
        <v>11</v>
      </c>
      <c r="G15" s="1">
        <f t="shared" si="0"/>
        <v>70</v>
      </c>
      <c r="H15" s="31"/>
      <c r="I15" s="1"/>
      <c r="J15" s="1"/>
      <c r="K15" s="1"/>
      <c r="L15" s="1"/>
      <c r="M15" s="1">
        <v>70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35"/>
    </row>
    <row r="16" spans="1:29" s="11" customFormat="1" ht="18" customHeight="1">
      <c r="A16" s="1">
        <v>12</v>
      </c>
      <c r="B16" s="1">
        <v>57279</v>
      </c>
      <c r="C16" s="5" t="s">
        <v>1211</v>
      </c>
      <c r="D16" s="1" t="s">
        <v>175</v>
      </c>
      <c r="E16" s="22" t="s">
        <v>12</v>
      </c>
      <c r="F16" s="23" t="s">
        <v>14</v>
      </c>
      <c r="G16" s="1">
        <f t="shared" si="0"/>
        <v>69</v>
      </c>
      <c r="H16" s="31"/>
      <c r="I16" s="1">
        <v>9</v>
      </c>
      <c r="J16" s="1"/>
      <c r="K16" s="1"/>
      <c r="L16" s="1"/>
      <c r="M16" s="1"/>
      <c r="N16" s="1"/>
      <c r="O16" s="1"/>
      <c r="P16" s="1"/>
      <c r="Q16" s="1">
        <v>5</v>
      </c>
      <c r="R16" s="1"/>
      <c r="S16" s="1">
        <v>55</v>
      </c>
      <c r="T16" s="1"/>
      <c r="U16" s="1"/>
      <c r="V16" s="1"/>
      <c r="W16" s="1"/>
      <c r="X16" s="1"/>
      <c r="Y16" s="1"/>
      <c r="Z16" s="1"/>
      <c r="AA16" s="1"/>
      <c r="AB16" s="1"/>
      <c r="AC16" s="35"/>
    </row>
    <row r="17" spans="1:29" s="11" customFormat="1" ht="18" customHeight="1">
      <c r="A17" s="1">
        <v>13</v>
      </c>
      <c r="B17" s="1">
        <v>56526</v>
      </c>
      <c r="C17" s="5" t="s">
        <v>1056</v>
      </c>
      <c r="D17" s="1" t="s">
        <v>175</v>
      </c>
      <c r="E17" s="22" t="s">
        <v>1048</v>
      </c>
      <c r="F17" s="23" t="s">
        <v>11</v>
      </c>
      <c r="G17" s="1">
        <f t="shared" si="0"/>
        <v>66</v>
      </c>
      <c r="H17" s="31"/>
      <c r="I17" s="1">
        <v>6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60</v>
      </c>
      <c r="V17" s="1"/>
      <c r="W17" s="1"/>
      <c r="X17" s="1"/>
      <c r="Y17" s="1"/>
      <c r="Z17" s="1"/>
      <c r="AA17" s="1"/>
      <c r="AB17" s="1"/>
      <c r="AC17" s="35"/>
    </row>
    <row r="18" spans="1:29" s="11" customFormat="1" ht="18" customHeight="1">
      <c r="A18" s="1">
        <v>14</v>
      </c>
      <c r="B18" s="1">
        <v>54237</v>
      </c>
      <c r="C18" s="5" t="s">
        <v>1149</v>
      </c>
      <c r="D18" s="1" t="s">
        <v>175</v>
      </c>
      <c r="E18" s="22" t="s">
        <v>549</v>
      </c>
      <c r="F18" s="23" t="s">
        <v>15</v>
      </c>
      <c r="G18" s="1">
        <f t="shared" si="0"/>
        <v>65.5</v>
      </c>
      <c r="H18" s="31"/>
      <c r="I18" s="1">
        <v>8</v>
      </c>
      <c r="J18" s="1"/>
      <c r="K18" s="1"/>
      <c r="L18" s="1"/>
      <c r="M18" s="1"/>
      <c r="N18" s="1"/>
      <c r="O18" s="1">
        <v>40</v>
      </c>
      <c r="P18" s="1"/>
      <c r="Q18" s="1"/>
      <c r="R18" s="1"/>
      <c r="S18" s="1"/>
      <c r="T18" s="1">
        <v>17.5</v>
      </c>
      <c r="U18" s="1"/>
      <c r="V18" s="1"/>
      <c r="W18" s="1"/>
      <c r="X18" s="1"/>
      <c r="Y18" s="1"/>
      <c r="Z18" s="1"/>
      <c r="AA18" s="1"/>
      <c r="AB18" s="1"/>
      <c r="AC18" s="35"/>
    </row>
    <row r="19" spans="1:29" s="11" customFormat="1" ht="18" customHeight="1">
      <c r="A19" s="1">
        <v>15</v>
      </c>
      <c r="B19" s="1">
        <v>56527</v>
      </c>
      <c r="C19" s="5" t="s">
        <v>1057</v>
      </c>
      <c r="D19" s="1" t="s">
        <v>175</v>
      </c>
      <c r="E19" s="22" t="s">
        <v>1048</v>
      </c>
      <c r="F19" s="23" t="s">
        <v>11</v>
      </c>
      <c r="G19" s="1">
        <f t="shared" si="0"/>
        <v>52</v>
      </c>
      <c r="H19" s="31"/>
      <c r="I19" s="1">
        <v>2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50</v>
      </c>
      <c r="V19" s="1"/>
      <c r="W19" s="1"/>
      <c r="X19" s="1"/>
      <c r="Y19" s="1"/>
      <c r="Z19" s="1"/>
      <c r="AA19" s="1"/>
      <c r="AB19" s="1"/>
      <c r="AC19" s="35"/>
    </row>
    <row r="20" spans="1:29" s="11" customFormat="1" ht="18" customHeight="1">
      <c r="A20" s="1">
        <v>16</v>
      </c>
      <c r="B20" s="1">
        <v>58250</v>
      </c>
      <c r="C20" s="5" t="s">
        <v>1212</v>
      </c>
      <c r="D20" s="1" t="s">
        <v>175</v>
      </c>
      <c r="E20" s="22" t="s">
        <v>12</v>
      </c>
      <c r="F20" s="23" t="s">
        <v>15</v>
      </c>
      <c r="G20" s="1">
        <f t="shared" si="0"/>
        <v>50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50</v>
      </c>
      <c r="T20" s="1"/>
      <c r="U20" s="1"/>
      <c r="V20" s="1"/>
      <c r="W20" s="1"/>
      <c r="X20" s="1"/>
      <c r="Y20" s="1"/>
      <c r="Z20" s="1"/>
      <c r="AA20" s="1"/>
      <c r="AB20" s="1"/>
      <c r="AC20" s="35"/>
    </row>
    <row r="21" spans="1:29" s="11" customFormat="1" ht="18" customHeight="1">
      <c r="A21" s="1">
        <v>16</v>
      </c>
      <c r="B21" s="1">
        <v>62713</v>
      </c>
      <c r="C21" s="5" t="s">
        <v>2189</v>
      </c>
      <c r="D21" s="1" t="s">
        <v>175</v>
      </c>
      <c r="E21" s="22" t="s">
        <v>1227</v>
      </c>
      <c r="F21" s="23" t="s">
        <v>15</v>
      </c>
      <c r="G21" s="1">
        <f t="shared" si="0"/>
        <v>50</v>
      </c>
      <c r="H21" s="31"/>
      <c r="I21" s="1">
        <v>10</v>
      </c>
      <c r="J21" s="1">
        <v>40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35"/>
    </row>
    <row r="22" spans="1:29" s="11" customFormat="1" ht="18" customHeight="1">
      <c r="A22" s="1">
        <v>18</v>
      </c>
      <c r="B22" s="1">
        <v>44004</v>
      </c>
      <c r="C22" s="5" t="s">
        <v>1213</v>
      </c>
      <c r="D22" s="1" t="s">
        <v>175</v>
      </c>
      <c r="E22" s="22" t="s">
        <v>12</v>
      </c>
      <c r="F22" s="23" t="s">
        <v>15</v>
      </c>
      <c r="G22" s="1">
        <f t="shared" si="0"/>
        <v>45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>
        <v>45</v>
      </c>
      <c r="T22" s="1"/>
      <c r="U22" s="1"/>
      <c r="V22" s="1"/>
      <c r="W22" s="1"/>
      <c r="X22" s="1"/>
      <c r="Y22" s="1"/>
      <c r="Z22" s="1"/>
      <c r="AA22" s="1"/>
      <c r="AB22" s="1"/>
      <c r="AC22" s="35"/>
    </row>
    <row r="23" spans="1:29" s="11" customFormat="1" ht="18" customHeight="1">
      <c r="A23" s="1">
        <v>18</v>
      </c>
      <c r="B23" s="1">
        <v>54269</v>
      </c>
      <c r="C23" s="5" t="s">
        <v>1300</v>
      </c>
      <c r="D23" s="1" t="s">
        <v>175</v>
      </c>
      <c r="E23" s="22" t="s">
        <v>12</v>
      </c>
      <c r="F23" s="23" t="s">
        <v>439</v>
      </c>
      <c r="G23" s="1">
        <f t="shared" si="0"/>
        <v>45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>
        <v>45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35"/>
    </row>
    <row r="24" spans="1:29" s="11" customFormat="1" ht="18" customHeight="1">
      <c r="A24" s="1">
        <v>18</v>
      </c>
      <c r="B24" s="1">
        <v>54895</v>
      </c>
      <c r="C24" s="5" t="s">
        <v>1974</v>
      </c>
      <c r="D24" s="1" t="s">
        <v>175</v>
      </c>
      <c r="E24" s="22" t="s">
        <v>1865</v>
      </c>
      <c r="F24" s="23" t="s">
        <v>1531</v>
      </c>
      <c r="G24" s="1">
        <f t="shared" si="0"/>
        <v>45</v>
      </c>
      <c r="H24" s="31"/>
      <c r="I24" s="1"/>
      <c r="J24" s="1"/>
      <c r="K24" s="1"/>
      <c r="L24" s="1">
        <v>45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35"/>
    </row>
    <row r="25" spans="1:29" s="11" customFormat="1" ht="18" customHeight="1">
      <c r="A25" s="1">
        <v>21</v>
      </c>
      <c r="B25" s="1">
        <v>58359</v>
      </c>
      <c r="C25" s="5" t="s">
        <v>1151</v>
      </c>
      <c r="D25" s="1" t="s">
        <v>175</v>
      </c>
      <c r="E25" s="22" t="s">
        <v>1654</v>
      </c>
      <c r="F25" s="23" t="s">
        <v>15</v>
      </c>
      <c r="G25" s="1">
        <f t="shared" si="0"/>
        <v>42</v>
      </c>
      <c r="H25" s="31"/>
      <c r="I25" s="1">
        <v>7</v>
      </c>
      <c r="J25" s="1"/>
      <c r="K25" s="1"/>
      <c r="L25" s="1"/>
      <c r="M25" s="1"/>
      <c r="N25" s="1"/>
      <c r="O25" s="1">
        <v>35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35"/>
    </row>
    <row r="26" spans="1:29" s="11" customFormat="1" ht="18" customHeight="1">
      <c r="A26" s="1">
        <v>22</v>
      </c>
      <c r="B26" s="1">
        <v>44291</v>
      </c>
      <c r="C26" s="5" t="s">
        <v>1301</v>
      </c>
      <c r="D26" s="1" t="s">
        <v>175</v>
      </c>
      <c r="E26" s="22" t="s">
        <v>12</v>
      </c>
      <c r="F26" s="23" t="s">
        <v>439</v>
      </c>
      <c r="G26" s="1">
        <f t="shared" si="0"/>
        <v>40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>
        <v>40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35"/>
    </row>
    <row r="27" spans="1:29" s="11" customFormat="1" ht="18" customHeight="1">
      <c r="A27" s="1">
        <v>23</v>
      </c>
      <c r="B27" s="1">
        <v>40775</v>
      </c>
      <c r="C27" s="5" t="s">
        <v>1707</v>
      </c>
      <c r="D27" s="1" t="s">
        <v>175</v>
      </c>
      <c r="E27" s="22" t="s">
        <v>12</v>
      </c>
      <c r="F27" s="23" t="s">
        <v>15</v>
      </c>
      <c r="G27" s="1">
        <f t="shared" si="0"/>
        <v>37.5</v>
      </c>
      <c r="H27" s="31"/>
      <c r="I27" s="1"/>
      <c r="J27" s="1"/>
      <c r="K27" s="1"/>
      <c r="L27" s="1"/>
      <c r="M27" s="1"/>
      <c r="N27" s="1"/>
      <c r="O27" s="1">
        <v>37.5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35"/>
    </row>
    <row r="28" spans="1:29" s="11" customFormat="1" ht="18" customHeight="1">
      <c r="A28" s="1">
        <v>24</v>
      </c>
      <c r="B28" s="1">
        <v>32437</v>
      </c>
      <c r="C28" s="5" t="s">
        <v>192</v>
      </c>
      <c r="D28" s="1" t="s">
        <v>175</v>
      </c>
      <c r="E28" s="22" t="s">
        <v>12</v>
      </c>
      <c r="F28" s="23" t="s">
        <v>16</v>
      </c>
      <c r="G28" s="1">
        <f t="shared" si="0"/>
        <v>37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>
        <v>20</v>
      </c>
      <c r="Y28" s="1"/>
      <c r="Z28" s="1">
        <v>10</v>
      </c>
      <c r="AA28" s="1"/>
      <c r="AB28" s="1">
        <v>7</v>
      </c>
      <c r="AC28" s="35"/>
    </row>
    <row r="29" spans="1:29" s="11" customFormat="1" ht="18" customHeight="1">
      <c r="A29" s="1">
        <v>25</v>
      </c>
      <c r="B29" s="1">
        <v>39900</v>
      </c>
      <c r="C29" s="5" t="s">
        <v>1975</v>
      </c>
      <c r="D29" s="1" t="s">
        <v>175</v>
      </c>
      <c r="E29" s="22" t="s">
        <v>12</v>
      </c>
      <c r="F29" s="23" t="s">
        <v>1515</v>
      </c>
      <c r="G29" s="1">
        <f t="shared" si="0"/>
        <v>36</v>
      </c>
      <c r="H29" s="31"/>
      <c r="I29" s="1"/>
      <c r="J29" s="1"/>
      <c r="K29" s="1"/>
      <c r="L29" s="1">
        <v>36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35"/>
    </row>
    <row r="30" spans="1:29" s="11" customFormat="1" ht="18" customHeight="1">
      <c r="A30" s="1">
        <v>26</v>
      </c>
      <c r="B30" s="1">
        <v>33269</v>
      </c>
      <c r="C30" s="5" t="s">
        <v>610</v>
      </c>
      <c r="D30" s="1" t="s">
        <v>175</v>
      </c>
      <c r="E30" s="22" t="s">
        <v>611</v>
      </c>
      <c r="F30" s="23" t="s">
        <v>437</v>
      </c>
      <c r="G30" s="1">
        <f t="shared" si="0"/>
        <v>24.5</v>
      </c>
      <c r="H30" s="31"/>
      <c r="I30" s="1">
        <v>10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>
        <v>5</v>
      </c>
      <c r="W30" s="1">
        <v>5</v>
      </c>
      <c r="X30" s="1"/>
      <c r="Y30" s="1">
        <v>4.5</v>
      </c>
      <c r="Z30" s="1"/>
      <c r="AA30" s="1"/>
      <c r="AB30" s="1"/>
      <c r="AC30" s="35"/>
    </row>
    <row r="31" spans="1:29" s="11" customFormat="1" ht="18" customHeight="1">
      <c r="A31" s="1">
        <v>27</v>
      </c>
      <c r="B31" s="1">
        <v>34599</v>
      </c>
      <c r="C31" s="5" t="s">
        <v>609</v>
      </c>
      <c r="D31" s="1" t="s">
        <v>175</v>
      </c>
      <c r="E31" s="22" t="s">
        <v>12</v>
      </c>
      <c r="F31" s="23" t="s">
        <v>437</v>
      </c>
      <c r="G31" s="1">
        <f t="shared" si="0"/>
        <v>18.5</v>
      </c>
      <c r="H31" s="31"/>
      <c r="I31" s="1">
        <v>9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>
        <v>4.5</v>
      </c>
      <c r="X31" s="1"/>
      <c r="Y31" s="1">
        <v>5</v>
      </c>
      <c r="Z31" s="1"/>
      <c r="AA31" s="1"/>
      <c r="AB31" s="1"/>
      <c r="AC31" s="35"/>
    </row>
    <row r="32" spans="1:29" s="11" customFormat="1" ht="18" customHeight="1">
      <c r="A32" s="1">
        <v>28</v>
      </c>
      <c r="B32" s="1">
        <v>49954</v>
      </c>
      <c r="C32" s="5" t="s">
        <v>367</v>
      </c>
      <c r="D32" s="1" t="s">
        <v>175</v>
      </c>
      <c r="E32" s="22" t="s">
        <v>12</v>
      </c>
      <c r="F32" s="23" t="s">
        <v>16</v>
      </c>
      <c r="G32" s="1">
        <f t="shared" si="0"/>
        <v>17.5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>
        <v>17.5</v>
      </c>
      <c r="Y32" s="1"/>
      <c r="Z32" s="1"/>
      <c r="AA32" s="1"/>
      <c r="AB32" s="1"/>
      <c r="AC32" s="35"/>
    </row>
    <row r="33" spans="1:29" s="11" customFormat="1" ht="18" customHeight="1">
      <c r="A33" s="1">
        <v>29</v>
      </c>
      <c r="B33" s="1">
        <v>59373</v>
      </c>
      <c r="C33" s="5" t="s">
        <v>366</v>
      </c>
      <c r="D33" s="1" t="s">
        <v>175</v>
      </c>
      <c r="E33" s="22" t="s">
        <v>12</v>
      </c>
      <c r="F33" s="23" t="s">
        <v>16</v>
      </c>
      <c r="G33" s="1">
        <f t="shared" si="0"/>
        <v>15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>
        <v>15</v>
      </c>
      <c r="Y33" s="1"/>
      <c r="Z33" s="1"/>
      <c r="AA33" s="1"/>
      <c r="AB33" s="1"/>
      <c r="AC33" s="35"/>
    </row>
    <row r="34" spans="1:29" s="11" customFormat="1" ht="18" customHeight="1">
      <c r="A34" s="1">
        <v>30</v>
      </c>
      <c r="B34" s="1">
        <v>58377</v>
      </c>
      <c r="C34" s="5" t="s">
        <v>612</v>
      </c>
      <c r="D34" s="1" t="s">
        <v>175</v>
      </c>
      <c r="E34" s="22" t="s">
        <v>611</v>
      </c>
      <c r="F34" s="23" t="s">
        <v>437</v>
      </c>
      <c r="G34" s="1">
        <f t="shared" si="0"/>
        <v>12</v>
      </c>
      <c r="H34" s="31"/>
      <c r="I34" s="1">
        <v>8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>
        <v>4</v>
      </c>
      <c r="Z34" s="1"/>
      <c r="AA34" s="1"/>
      <c r="AB34" s="1"/>
      <c r="AC34" s="35"/>
    </row>
    <row r="35" spans="1:29" s="11" customFormat="1" ht="18" customHeight="1">
      <c r="A35" s="1">
        <v>31</v>
      </c>
      <c r="B35" s="1">
        <v>44132</v>
      </c>
      <c r="C35" s="5" t="s">
        <v>2357</v>
      </c>
      <c r="D35" s="1" t="s">
        <v>175</v>
      </c>
      <c r="E35" s="22" t="s">
        <v>12</v>
      </c>
      <c r="F35" s="23" t="s">
        <v>14</v>
      </c>
      <c r="G35" s="1">
        <f t="shared" si="0"/>
        <v>10</v>
      </c>
      <c r="H35" s="31"/>
      <c r="I35" s="1">
        <v>10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35"/>
    </row>
    <row r="36" spans="1:29" s="11" customFormat="1" ht="18" customHeight="1">
      <c r="A36" s="1">
        <v>31</v>
      </c>
      <c r="B36" s="1">
        <v>8409</v>
      </c>
      <c r="C36" s="5" t="s">
        <v>2796</v>
      </c>
      <c r="D36" s="1" t="s">
        <v>175</v>
      </c>
      <c r="E36" s="22" t="s">
        <v>2703</v>
      </c>
      <c r="F36" s="23" t="s">
        <v>1541</v>
      </c>
      <c r="G36" s="1">
        <f t="shared" si="0"/>
        <v>10</v>
      </c>
      <c r="H36" s="31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35"/>
    </row>
    <row r="37" spans="1:29" s="11" customFormat="1" ht="27.6">
      <c r="A37" s="1">
        <v>31</v>
      </c>
      <c r="B37" s="1">
        <v>48121</v>
      </c>
      <c r="C37" s="5" t="s">
        <v>2875</v>
      </c>
      <c r="D37" s="1" t="s">
        <v>175</v>
      </c>
      <c r="E37" s="22" t="s">
        <v>1898</v>
      </c>
      <c r="F37" s="23" t="s">
        <v>435</v>
      </c>
      <c r="G37" s="1">
        <f t="shared" si="0"/>
        <v>10</v>
      </c>
      <c r="H37" s="31"/>
      <c r="I37" s="1">
        <v>10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35"/>
    </row>
    <row r="38" spans="1:29" s="11" customFormat="1" ht="18" customHeight="1">
      <c r="A38" s="1">
        <v>34</v>
      </c>
      <c r="B38" s="1">
        <v>20567</v>
      </c>
      <c r="C38" s="5" t="s">
        <v>2332</v>
      </c>
      <c r="D38" s="1" t="s">
        <v>175</v>
      </c>
      <c r="E38" s="22" t="s">
        <v>12</v>
      </c>
      <c r="F38" s="23" t="s">
        <v>255</v>
      </c>
      <c r="G38" s="1">
        <f t="shared" si="0"/>
        <v>9</v>
      </c>
      <c r="H38" s="31"/>
      <c r="I38" s="1">
        <v>9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35"/>
    </row>
    <row r="39" spans="1:29" s="11" customFormat="1" ht="18" customHeight="1">
      <c r="A39" s="1">
        <v>34</v>
      </c>
      <c r="B39" s="1">
        <v>48392</v>
      </c>
      <c r="C39" s="5" t="s">
        <v>2395</v>
      </c>
      <c r="D39" s="1" t="s">
        <v>175</v>
      </c>
      <c r="E39" s="22" t="s">
        <v>12</v>
      </c>
      <c r="F39" s="23" t="s">
        <v>1267</v>
      </c>
      <c r="G39" s="1">
        <f t="shared" si="0"/>
        <v>9</v>
      </c>
      <c r="H39" s="31"/>
      <c r="I39" s="1">
        <v>9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35"/>
    </row>
    <row r="40" spans="1:29" s="11" customFormat="1" ht="18" customHeight="1">
      <c r="A40" s="1">
        <v>34</v>
      </c>
      <c r="B40" s="1">
        <v>54535</v>
      </c>
      <c r="C40" s="5" t="s">
        <v>2797</v>
      </c>
      <c r="D40" s="1" t="s">
        <v>175</v>
      </c>
      <c r="E40" s="5" t="s">
        <v>2710</v>
      </c>
      <c r="F40" s="23" t="s">
        <v>1541</v>
      </c>
      <c r="G40" s="1">
        <f t="shared" si="0"/>
        <v>9</v>
      </c>
      <c r="H40" s="31"/>
      <c r="I40" s="1">
        <v>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35"/>
    </row>
    <row r="41" spans="1:29" s="11" customFormat="1" ht="18" customHeight="1">
      <c r="A41" s="1">
        <v>37</v>
      </c>
      <c r="B41" s="1">
        <v>47567</v>
      </c>
      <c r="C41" s="5" t="s">
        <v>2333</v>
      </c>
      <c r="D41" s="1" t="s">
        <v>175</v>
      </c>
      <c r="E41" s="22" t="s">
        <v>2334</v>
      </c>
      <c r="F41" s="23" t="s">
        <v>255</v>
      </c>
      <c r="G41" s="1">
        <f t="shared" si="0"/>
        <v>8</v>
      </c>
      <c r="H41" s="31"/>
      <c r="I41" s="1">
        <v>8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35"/>
    </row>
    <row r="42" spans="1:29" s="11" customFormat="1" ht="18" customHeight="1">
      <c r="A42" s="1">
        <v>37</v>
      </c>
      <c r="B42" s="1">
        <v>35652</v>
      </c>
      <c r="C42" s="5" t="s">
        <v>2518</v>
      </c>
      <c r="D42" s="1" t="s">
        <v>175</v>
      </c>
      <c r="E42" s="22" t="s">
        <v>2487</v>
      </c>
      <c r="F42" s="23" t="s">
        <v>1825</v>
      </c>
      <c r="G42" s="1">
        <f t="shared" si="0"/>
        <v>8</v>
      </c>
      <c r="H42" s="31"/>
      <c r="I42" s="1">
        <v>8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35"/>
    </row>
    <row r="43" spans="1:29" s="11" customFormat="1" ht="18" customHeight="1">
      <c r="A43" s="1">
        <v>37</v>
      </c>
      <c r="B43" s="1">
        <v>60062</v>
      </c>
      <c r="C43" s="5" t="s">
        <v>2798</v>
      </c>
      <c r="D43" s="1" t="s">
        <v>175</v>
      </c>
      <c r="E43" s="6" t="s">
        <v>1835</v>
      </c>
      <c r="F43" s="23" t="s">
        <v>1541</v>
      </c>
      <c r="G43" s="1">
        <f t="shared" si="0"/>
        <v>8</v>
      </c>
      <c r="H43" s="31"/>
      <c r="I43" s="1">
        <v>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35"/>
    </row>
    <row r="44" spans="1:29" s="11" customFormat="1" ht="18" customHeight="1">
      <c r="A44" s="1">
        <v>40</v>
      </c>
      <c r="B44" s="1">
        <v>27924</v>
      </c>
      <c r="C44" s="5" t="s">
        <v>2799</v>
      </c>
      <c r="D44" s="1" t="s">
        <v>175</v>
      </c>
      <c r="E44" s="6" t="s">
        <v>1835</v>
      </c>
      <c r="F44" s="23" t="s">
        <v>1541</v>
      </c>
      <c r="G44" s="1">
        <f t="shared" si="0"/>
        <v>7</v>
      </c>
      <c r="H44" s="31"/>
      <c r="I44" s="1">
        <v>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35"/>
    </row>
    <row r="45" spans="1:29" s="11" customFormat="1" ht="18" customHeight="1">
      <c r="A45" s="1">
        <v>41</v>
      </c>
      <c r="B45" s="1">
        <v>29576</v>
      </c>
      <c r="C45" s="5" t="s">
        <v>1830</v>
      </c>
      <c r="D45" s="1" t="s">
        <v>175</v>
      </c>
      <c r="E45" s="22" t="s">
        <v>1831</v>
      </c>
      <c r="F45" s="23" t="s">
        <v>439</v>
      </c>
      <c r="G45" s="1">
        <f t="shared" si="0"/>
        <v>6</v>
      </c>
      <c r="H45" s="31"/>
      <c r="I45" s="1"/>
      <c r="J45" s="1"/>
      <c r="K45" s="1"/>
      <c r="L45" s="1"/>
      <c r="M45" s="1"/>
      <c r="N45" s="1">
        <v>6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35"/>
    </row>
    <row r="46" spans="1:29" s="11" customFormat="1" ht="18" customHeight="1">
      <c r="A46" s="1">
        <v>41</v>
      </c>
      <c r="B46" s="1">
        <v>34167</v>
      </c>
      <c r="C46" s="5" t="s">
        <v>2335</v>
      </c>
      <c r="D46" s="1" t="s">
        <v>175</v>
      </c>
      <c r="E46" s="22" t="s">
        <v>2334</v>
      </c>
      <c r="F46" s="23" t="s">
        <v>255</v>
      </c>
      <c r="G46" s="1">
        <f t="shared" si="0"/>
        <v>6</v>
      </c>
      <c r="H46" s="31"/>
      <c r="I46" s="1">
        <v>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35"/>
    </row>
    <row r="47" spans="1:29" s="11" customFormat="1" ht="18" customHeight="1">
      <c r="A47" s="1">
        <v>41</v>
      </c>
      <c r="B47" s="1">
        <v>54985</v>
      </c>
      <c r="C47" s="5" t="s">
        <v>2800</v>
      </c>
      <c r="D47" s="1" t="s">
        <v>175</v>
      </c>
      <c r="E47" s="22" t="s">
        <v>2717</v>
      </c>
      <c r="F47" s="23" t="s">
        <v>1541</v>
      </c>
      <c r="G47" s="1">
        <f t="shared" si="0"/>
        <v>6</v>
      </c>
      <c r="H47" s="31"/>
      <c r="I47" s="1">
        <v>6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35"/>
    </row>
    <row r="48" spans="1:29" s="11" customFormat="1" ht="18" customHeight="1">
      <c r="A48" s="1">
        <v>44</v>
      </c>
      <c r="B48" s="1">
        <v>46077</v>
      </c>
      <c r="C48" s="5" t="s">
        <v>1771</v>
      </c>
      <c r="D48" s="1" t="s">
        <v>175</v>
      </c>
      <c r="E48" s="22" t="s">
        <v>12</v>
      </c>
      <c r="F48" s="23" t="s">
        <v>1221</v>
      </c>
      <c r="G48" s="1">
        <f t="shared" si="0"/>
        <v>5</v>
      </c>
      <c r="H48" s="31"/>
      <c r="I48" s="1"/>
      <c r="J48" s="1"/>
      <c r="K48" s="1"/>
      <c r="L48" s="1"/>
      <c r="M48" s="1"/>
      <c r="N48" s="1"/>
      <c r="O48" s="1"/>
      <c r="P48" s="1">
        <v>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35"/>
    </row>
    <row r="49" spans="1:29" s="11" customFormat="1" ht="18" customHeight="1">
      <c r="A49" s="1">
        <v>44</v>
      </c>
      <c r="B49" s="1">
        <v>55157</v>
      </c>
      <c r="C49" s="5" t="s">
        <v>2801</v>
      </c>
      <c r="D49" s="1" t="s">
        <v>175</v>
      </c>
      <c r="E49" s="6" t="s">
        <v>1835</v>
      </c>
      <c r="F49" s="23" t="s">
        <v>1541</v>
      </c>
      <c r="G49" s="1">
        <f t="shared" si="0"/>
        <v>5</v>
      </c>
      <c r="H49" s="31"/>
      <c r="I49" s="1">
        <v>5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35"/>
    </row>
    <row r="50" spans="1:29" s="11" customFormat="1" ht="18" customHeight="1">
      <c r="A50" s="1">
        <v>46</v>
      </c>
      <c r="B50" s="1">
        <v>5132</v>
      </c>
      <c r="C50" s="5" t="s">
        <v>2337</v>
      </c>
      <c r="D50" s="1" t="s">
        <v>175</v>
      </c>
      <c r="E50" s="22" t="s">
        <v>2254</v>
      </c>
      <c r="F50" s="23" t="s">
        <v>255</v>
      </c>
      <c r="G50" s="1">
        <f t="shared" si="0"/>
        <v>4</v>
      </c>
      <c r="H50" s="31"/>
      <c r="I50" s="1">
        <v>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35"/>
    </row>
    <row r="51" spans="1:29" s="11" customFormat="1" ht="18" customHeight="1">
      <c r="A51" s="1">
        <v>46</v>
      </c>
      <c r="B51" s="1">
        <v>58186</v>
      </c>
      <c r="C51" s="5" t="s">
        <v>2846</v>
      </c>
      <c r="D51" s="1" t="s">
        <v>175</v>
      </c>
      <c r="E51" s="22" t="s">
        <v>975</v>
      </c>
      <c r="F51" s="23" t="s">
        <v>11</v>
      </c>
      <c r="G51" s="1">
        <f t="shared" si="0"/>
        <v>4</v>
      </c>
      <c r="H51" s="31"/>
      <c r="I51" s="1">
        <v>4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35"/>
    </row>
    <row r="52" spans="1:29" s="11" customFormat="1" ht="18" customHeight="1">
      <c r="A52" s="1">
        <v>48</v>
      </c>
      <c r="B52" s="1">
        <v>44527</v>
      </c>
      <c r="C52" s="5" t="s">
        <v>1772</v>
      </c>
      <c r="D52" s="1" t="s">
        <v>175</v>
      </c>
      <c r="E52" s="22" t="s">
        <v>12</v>
      </c>
      <c r="F52" s="23" t="s">
        <v>1221</v>
      </c>
      <c r="G52" s="1">
        <f t="shared" si="0"/>
        <v>3.5</v>
      </c>
      <c r="H52" s="31"/>
      <c r="I52" s="1"/>
      <c r="J52" s="1"/>
      <c r="K52" s="1"/>
      <c r="L52" s="1"/>
      <c r="M52" s="1"/>
      <c r="N52" s="1"/>
      <c r="O52" s="1"/>
      <c r="P52" s="1">
        <v>3.5</v>
      </c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35"/>
    </row>
    <row r="53" spans="1:29" ht="18" customHeight="1">
      <c r="A53" s="1"/>
      <c r="B53" s="1"/>
      <c r="C53" s="5"/>
      <c r="D53" s="1"/>
      <c r="E53" s="6"/>
      <c r="F53" s="1"/>
      <c r="G53" s="1"/>
      <c r="H53" s="2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33"/>
    </row>
    <row r="54" spans="1:29" ht="6.9" customHeight="1">
      <c r="A54" s="37"/>
      <c r="B54" s="32"/>
      <c r="C54" s="38"/>
      <c r="D54" s="32"/>
      <c r="E54" s="39"/>
      <c r="F54" s="32"/>
      <c r="G54" s="40"/>
      <c r="H54" s="32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36"/>
    </row>
    <row r="55" spans="1:29" s="8" customFormat="1" ht="12.75" customHeight="1">
      <c r="A55" s="13"/>
      <c r="B55" s="14"/>
      <c r="D55" s="14"/>
      <c r="E55" s="15"/>
      <c r="F55" s="14"/>
      <c r="G55" s="14"/>
      <c r="H55" s="14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</row>
  </sheetData>
  <sheetProtection algorithmName="SHA-512" hashValue="XggXZBxe29o4HAovSrcHup9k28VnHxRugUyc7DMgyAFCkbIZSTyZ+pQ1cAilMueBAVPc14pPBwAI2PMs3ixsLA==" saltValue="u2s7D3mg9PNzf3MqEWjXsQ==" spinCount="100000" sheet="1" selectLockedCells="1" selectUnlockedCells="1"/>
  <sortState xmlns:xlrd2="http://schemas.microsoft.com/office/spreadsheetml/2017/richdata2" ref="B5:AC52">
    <sortCondition descending="1" ref="G5:G52"/>
  </sortState>
  <mergeCells count="22">
    <mergeCell ref="S1:S2"/>
    <mergeCell ref="O1:O2"/>
    <mergeCell ref="N1:N2"/>
    <mergeCell ref="P1:P2"/>
    <mergeCell ref="A2:G2"/>
    <mergeCell ref="A1:G1"/>
    <mergeCell ref="I1:I2"/>
    <mergeCell ref="R1:R2"/>
    <mergeCell ref="Q1:Q2"/>
    <mergeCell ref="M1:M2"/>
    <mergeCell ref="L1:L2"/>
    <mergeCell ref="K1:K2"/>
    <mergeCell ref="J1:J2"/>
    <mergeCell ref="W1:W2"/>
    <mergeCell ref="V1:V2"/>
    <mergeCell ref="U1:U2"/>
    <mergeCell ref="T1:T2"/>
    <mergeCell ref="AB1:AB2"/>
    <mergeCell ref="AA1:AA2"/>
    <mergeCell ref="Z1:Z2"/>
    <mergeCell ref="X1:X2"/>
    <mergeCell ref="Y1:Y2"/>
  </mergeCells>
  <phoneticPr fontId="33" type="noConversion"/>
  <conditionalFormatting sqref="B3:C3">
    <cfRule type="duplicateValues" dxfId="129" priority="18" stopIfTrue="1"/>
  </conditionalFormatting>
  <conditionalFormatting sqref="B5:C52">
    <cfRule type="duplicateValues" dxfId="128" priority="23194" stopIfTrue="1"/>
  </conditionalFormatting>
  <conditionalFormatting sqref="B5:C53">
    <cfRule type="duplicateValues" dxfId="127" priority="23195" stopIfTrue="1"/>
    <cfRule type="duplicateValues" dxfId="126" priority="23196" stopIfTrue="1"/>
  </conditionalFormatting>
  <conditionalFormatting sqref="B53:C55">
    <cfRule type="expression" dxfId="125" priority="6842" stopIfTrue="1">
      <formula>AND(COUNTIF($B$53:$C$55, B53)+COUNTIF(#REF!, B53)&gt;1,NOT(ISBLANK(B53)))</formula>
    </cfRule>
  </conditionalFormatting>
  <conditionalFormatting sqref="B53:C65568 B1:C2 B4:C4">
    <cfRule type="expression" dxfId="124" priority="6843" stopIfTrue="1">
      <formula>AND(COUNTIF($B$1:$C$2, B1)+COUNTIF($B$4:$C$4, B1)+COUNTIF($B$53:$C$65568, B1)&gt;1,NOT(ISBLANK(B1)))</formula>
    </cfRule>
  </conditionalFormatting>
  <conditionalFormatting sqref="C53">
    <cfRule type="duplicateValues" dxfId="123" priority="1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H49"/>
  <sheetViews>
    <sheetView zoomScale="70" zoomScaleNormal="70" workbookViewId="0">
      <selection activeCell="A11" sqref="A11:A1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6" width="6.6640625" style="12" customWidth="1"/>
    <col min="17" max="18" width="7.33203125" style="12" bestFit="1" customWidth="1"/>
    <col min="19" max="27" width="6.6640625" style="12" customWidth="1"/>
    <col min="28" max="30" width="7.33203125" style="12" bestFit="1" customWidth="1"/>
    <col min="31" max="33" width="6.6640625" style="12" customWidth="1"/>
    <col min="34" max="34" width="1" style="3" customWidth="1"/>
    <col min="35" max="16384" width="9.109375" style="3"/>
  </cols>
  <sheetData>
    <row r="1" spans="1:34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2187</v>
      </c>
      <c r="K1" s="78" t="s">
        <v>2174</v>
      </c>
      <c r="L1" s="78" t="s">
        <v>2152</v>
      </c>
      <c r="M1" s="78" t="s">
        <v>2137</v>
      </c>
      <c r="N1" s="78" t="s">
        <v>1966</v>
      </c>
      <c r="O1" s="78" t="s">
        <v>1936</v>
      </c>
      <c r="P1" s="78" t="s">
        <v>1768</v>
      </c>
      <c r="Q1" s="78" t="s">
        <v>1639</v>
      </c>
      <c r="R1" s="78" t="s">
        <v>1629</v>
      </c>
      <c r="S1" s="78" t="s">
        <v>1599</v>
      </c>
      <c r="T1" s="78" t="s">
        <v>1770</v>
      </c>
      <c r="U1" s="78" t="s">
        <v>1247</v>
      </c>
      <c r="V1" s="78" t="s">
        <v>1208</v>
      </c>
      <c r="W1" s="78" t="s">
        <v>1100</v>
      </c>
      <c r="X1" s="78" t="s">
        <v>921</v>
      </c>
      <c r="Y1" s="78" t="s">
        <v>882</v>
      </c>
      <c r="Z1" s="78" t="s">
        <v>861</v>
      </c>
      <c r="AA1" s="78" t="s">
        <v>768</v>
      </c>
      <c r="AB1" s="78" t="s">
        <v>683</v>
      </c>
      <c r="AC1" s="78" t="s">
        <v>364</v>
      </c>
      <c r="AD1" s="78" t="s">
        <v>601</v>
      </c>
      <c r="AE1" s="78" t="s">
        <v>354</v>
      </c>
      <c r="AF1" s="78" t="s">
        <v>319</v>
      </c>
      <c r="AG1" s="78" t="s">
        <v>178</v>
      </c>
      <c r="AH1" s="26"/>
    </row>
    <row r="2" spans="1:34" s="4" customFormat="1" ht="97.5" customHeight="1">
      <c r="A2" s="80" t="s">
        <v>2947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45578</v>
      </c>
      <c r="M3" s="19">
        <v>45578</v>
      </c>
      <c r="N3" s="19">
        <v>45550</v>
      </c>
      <c r="O3" s="19">
        <v>45548</v>
      </c>
      <c r="P3" s="19">
        <v>45536</v>
      </c>
      <c r="Q3" s="19">
        <v>45510</v>
      </c>
      <c r="R3" s="19">
        <v>45508</v>
      </c>
      <c r="S3" s="19">
        <v>45480</v>
      </c>
      <c r="T3" s="19">
        <v>45466</v>
      </c>
      <c r="U3" s="19">
        <v>45438</v>
      </c>
      <c r="V3" s="19">
        <v>45431</v>
      </c>
      <c r="W3" s="19">
        <v>45413</v>
      </c>
      <c r="X3" s="19">
        <v>45413</v>
      </c>
      <c r="Y3" s="19">
        <v>45410</v>
      </c>
      <c r="Z3" s="19">
        <v>45409</v>
      </c>
      <c r="AA3" s="19">
        <v>45389</v>
      </c>
      <c r="AB3" s="19">
        <v>45375</v>
      </c>
      <c r="AC3" s="19">
        <v>45367</v>
      </c>
      <c r="AD3" s="19">
        <v>45367</v>
      </c>
      <c r="AE3" s="19">
        <v>45347</v>
      </c>
      <c r="AF3" s="19">
        <v>45346</v>
      </c>
      <c r="AG3" s="19">
        <v>45326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5</v>
      </c>
      <c r="L4" s="21">
        <v>3</v>
      </c>
      <c r="M4" s="21">
        <v>5</v>
      </c>
      <c r="N4" s="21" t="s">
        <v>1502</v>
      </c>
      <c r="O4" s="21" t="s">
        <v>1502</v>
      </c>
      <c r="P4" s="21">
        <v>5</v>
      </c>
      <c r="Q4" s="21">
        <v>3</v>
      </c>
      <c r="R4" s="21">
        <v>5</v>
      </c>
      <c r="S4" s="21">
        <v>4</v>
      </c>
      <c r="T4" s="21">
        <v>5</v>
      </c>
      <c r="U4" s="21" t="s">
        <v>9</v>
      </c>
      <c r="V4" s="21" t="s">
        <v>9</v>
      </c>
      <c r="W4" s="21">
        <v>4</v>
      </c>
      <c r="X4" s="21">
        <v>3</v>
      </c>
      <c r="Y4" s="21">
        <v>3</v>
      </c>
      <c r="Z4" s="21">
        <v>5</v>
      </c>
      <c r="AA4" s="21">
        <v>5</v>
      </c>
      <c r="AB4" s="21">
        <v>5</v>
      </c>
      <c r="AC4" s="21">
        <v>4</v>
      </c>
      <c r="AD4" s="21">
        <v>5</v>
      </c>
      <c r="AE4" s="21">
        <v>5</v>
      </c>
      <c r="AF4" s="45">
        <v>5</v>
      </c>
      <c r="AG4" s="45">
        <v>5</v>
      </c>
      <c r="AH4" s="34"/>
    </row>
    <row r="5" spans="1:34" s="11" customFormat="1" ht="18" customHeight="1">
      <c r="A5" s="1">
        <v>1</v>
      </c>
      <c r="B5" s="1">
        <v>27282</v>
      </c>
      <c r="C5" s="5" t="s">
        <v>1150</v>
      </c>
      <c r="D5" s="1" t="s">
        <v>176</v>
      </c>
      <c r="E5" s="5" t="s">
        <v>1119</v>
      </c>
      <c r="F5" s="23" t="s">
        <v>15</v>
      </c>
      <c r="G5" s="1">
        <f t="shared" ref="G5:G46" si="0">SUM(I5:AJ5)</f>
        <v>316</v>
      </c>
      <c r="H5" s="31"/>
      <c r="I5" s="1">
        <v>9</v>
      </c>
      <c r="J5" s="1">
        <v>30</v>
      </c>
      <c r="K5" s="1"/>
      <c r="L5" s="1"/>
      <c r="M5" s="1"/>
      <c r="N5" s="1">
        <v>120</v>
      </c>
      <c r="O5" s="1">
        <v>70</v>
      </c>
      <c r="P5" s="1"/>
      <c r="Q5" s="1">
        <v>40</v>
      </c>
      <c r="R5" s="1"/>
      <c r="S5" s="1"/>
      <c r="T5" s="1">
        <v>4.5</v>
      </c>
      <c r="U5" s="1"/>
      <c r="V5" s="1">
        <v>27.5</v>
      </c>
      <c r="W5" s="1">
        <v>15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35"/>
    </row>
    <row r="6" spans="1:34" s="11" customFormat="1" ht="18" customHeight="1">
      <c r="A6" s="1">
        <v>2</v>
      </c>
      <c r="B6" s="1">
        <v>40188</v>
      </c>
      <c r="C6" s="5" t="s">
        <v>1955</v>
      </c>
      <c r="D6" s="1" t="s">
        <v>176</v>
      </c>
      <c r="E6" s="22" t="s">
        <v>1956</v>
      </c>
      <c r="F6" s="23" t="s">
        <v>15</v>
      </c>
      <c r="G6" s="1">
        <f t="shared" si="0"/>
        <v>290</v>
      </c>
      <c r="H6" s="31"/>
      <c r="I6" s="1"/>
      <c r="J6" s="1"/>
      <c r="K6" s="1"/>
      <c r="L6" s="1"/>
      <c r="M6" s="1"/>
      <c r="N6" s="1">
        <v>180</v>
      </c>
      <c r="O6" s="1">
        <v>110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35"/>
    </row>
    <row r="7" spans="1:34" s="11" customFormat="1" ht="18" customHeight="1">
      <c r="A7" s="1">
        <v>3</v>
      </c>
      <c r="B7" s="1">
        <v>13635</v>
      </c>
      <c r="C7" s="5" t="s">
        <v>1826</v>
      </c>
      <c r="D7" s="1" t="s">
        <v>176</v>
      </c>
      <c r="E7" s="22" t="s">
        <v>12</v>
      </c>
      <c r="F7" s="23" t="s">
        <v>239</v>
      </c>
      <c r="G7" s="1">
        <f t="shared" si="0"/>
        <v>249</v>
      </c>
      <c r="H7" s="31"/>
      <c r="I7" s="1"/>
      <c r="J7" s="1"/>
      <c r="K7" s="1"/>
      <c r="L7" s="1"/>
      <c r="M7" s="1"/>
      <c r="N7" s="1">
        <v>150</v>
      </c>
      <c r="O7" s="1">
        <v>90</v>
      </c>
      <c r="P7" s="1">
        <v>9</v>
      </c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35"/>
    </row>
    <row r="8" spans="1:34" s="11" customFormat="1" ht="18" customHeight="1">
      <c r="A8" s="1">
        <v>4</v>
      </c>
      <c r="B8" s="1">
        <v>55318</v>
      </c>
      <c r="C8" s="5" t="s">
        <v>1957</v>
      </c>
      <c r="D8" s="1" t="s">
        <v>176</v>
      </c>
      <c r="E8" s="22" t="s">
        <v>12</v>
      </c>
      <c r="F8" s="23" t="s">
        <v>1515</v>
      </c>
      <c r="G8" s="1">
        <f t="shared" si="0"/>
        <v>160</v>
      </c>
      <c r="H8" s="31"/>
      <c r="I8" s="1"/>
      <c r="J8" s="1"/>
      <c r="K8" s="1"/>
      <c r="L8" s="1"/>
      <c r="M8" s="1"/>
      <c r="N8" s="1">
        <v>100</v>
      </c>
      <c r="O8" s="1">
        <v>60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35"/>
    </row>
    <row r="9" spans="1:34" s="11" customFormat="1" ht="18" customHeight="1">
      <c r="A9" s="1">
        <v>5</v>
      </c>
      <c r="B9" s="1">
        <v>50850</v>
      </c>
      <c r="C9" s="5" t="s">
        <v>1958</v>
      </c>
      <c r="D9" s="1" t="s">
        <v>176</v>
      </c>
      <c r="E9" s="22" t="s">
        <v>12</v>
      </c>
      <c r="F9" s="23" t="s">
        <v>1515</v>
      </c>
      <c r="G9" s="1">
        <f t="shared" si="0"/>
        <v>110</v>
      </c>
      <c r="H9" s="31"/>
      <c r="I9" s="1"/>
      <c r="J9" s="1"/>
      <c r="K9" s="1"/>
      <c r="L9" s="1"/>
      <c r="M9" s="1"/>
      <c r="N9" s="1">
        <v>65</v>
      </c>
      <c r="O9" s="1">
        <v>45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35"/>
    </row>
    <row r="10" spans="1:34" s="11" customFormat="1" ht="18" customHeight="1">
      <c r="A10" s="1">
        <v>6</v>
      </c>
      <c r="B10" s="1">
        <v>45084</v>
      </c>
      <c r="C10" s="5" t="s">
        <v>1976</v>
      </c>
      <c r="D10" s="1" t="s">
        <v>176</v>
      </c>
      <c r="E10" s="22" t="s">
        <v>12</v>
      </c>
      <c r="F10" s="23" t="s">
        <v>1515</v>
      </c>
      <c r="G10" s="1">
        <f t="shared" si="0"/>
        <v>80</v>
      </c>
      <c r="H10" s="31"/>
      <c r="I10" s="1"/>
      <c r="J10" s="1"/>
      <c r="K10" s="1"/>
      <c r="L10" s="1"/>
      <c r="M10" s="1"/>
      <c r="N10" s="1">
        <v>80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35"/>
    </row>
    <row r="11" spans="1:34" s="11" customFormat="1" ht="18" customHeight="1">
      <c r="A11" s="1">
        <v>7</v>
      </c>
      <c r="B11" s="1">
        <v>60528</v>
      </c>
      <c r="C11" s="5" t="s">
        <v>1054</v>
      </c>
      <c r="D11" s="1" t="s">
        <v>176</v>
      </c>
      <c r="E11" s="22" t="s">
        <v>12</v>
      </c>
      <c r="F11" s="23" t="s">
        <v>11</v>
      </c>
      <c r="G11" s="1">
        <f t="shared" si="0"/>
        <v>70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>
        <v>70</v>
      </c>
      <c r="Y11" s="1"/>
      <c r="Z11" s="1"/>
      <c r="AA11" s="1"/>
      <c r="AB11" s="1"/>
      <c r="AC11" s="1"/>
      <c r="AD11" s="1"/>
      <c r="AE11" s="1"/>
      <c r="AF11" s="1"/>
      <c r="AG11" s="1"/>
      <c r="AH11" s="35"/>
    </row>
    <row r="12" spans="1:34" s="11" customFormat="1" ht="18" customHeight="1">
      <c r="A12" s="1">
        <v>7</v>
      </c>
      <c r="B12" s="1">
        <v>49727</v>
      </c>
      <c r="C12" s="5" t="s">
        <v>1296</v>
      </c>
      <c r="D12" s="1" t="s">
        <v>176</v>
      </c>
      <c r="E12" s="22" t="s">
        <v>12</v>
      </c>
      <c r="F12" s="23" t="s">
        <v>1267</v>
      </c>
      <c r="G12" s="1">
        <f t="shared" si="0"/>
        <v>70</v>
      </c>
      <c r="H12" s="31"/>
      <c r="I12" s="1">
        <v>10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60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35"/>
    </row>
    <row r="13" spans="1:34" s="11" customFormat="1" ht="18" customHeight="1">
      <c r="A13" s="1">
        <v>9</v>
      </c>
      <c r="B13" s="1">
        <v>10777</v>
      </c>
      <c r="C13" s="5" t="s">
        <v>1297</v>
      </c>
      <c r="D13" s="1" t="s">
        <v>176</v>
      </c>
      <c r="E13" s="22" t="s">
        <v>1298</v>
      </c>
      <c r="F13" s="23" t="s">
        <v>439</v>
      </c>
      <c r="G13" s="1">
        <f t="shared" si="0"/>
        <v>55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55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35"/>
    </row>
    <row r="14" spans="1:34" s="11" customFormat="1" ht="18" customHeight="1">
      <c r="A14" s="1">
        <v>9</v>
      </c>
      <c r="B14" s="1">
        <v>59380</v>
      </c>
      <c r="C14" s="5" t="s">
        <v>1499</v>
      </c>
      <c r="D14" s="1" t="s">
        <v>176</v>
      </c>
      <c r="E14" s="22" t="s">
        <v>12</v>
      </c>
      <c r="F14" s="23" t="s">
        <v>16</v>
      </c>
      <c r="G14" s="1">
        <f t="shared" si="0"/>
        <v>55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>
        <v>55</v>
      </c>
      <c r="Z14" s="1"/>
      <c r="AA14" s="1"/>
      <c r="AB14" s="1"/>
      <c r="AC14" s="1"/>
      <c r="AD14" s="1"/>
      <c r="AE14" s="1"/>
      <c r="AF14" s="1"/>
      <c r="AG14" s="1"/>
      <c r="AH14" s="35"/>
    </row>
    <row r="15" spans="1:34" s="11" customFormat="1" ht="18" customHeight="1">
      <c r="A15" s="1">
        <v>9</v>
      </c>
      <c r="B15" s="1">
        <v>62433</v>
      </c>
      <c r="C15" s="5" t="s">
        <v>1977</v>
      </c>
      <c r="D15" s="1" t="s">
        <v>176</v>
      </c>
      <c r="E15" s="22" t="s">
        <v>12</v>
      </c>
      <c r="F15" s="23" t="s">
        <v>1515</v>
      </c>
      <c r="G15" s="1">
        <f t="shared" si="0"/>
        <v>55</v>
      </c>
      <c r="H15" s="31"/>
      <c r="I15" s="1"/>
      <c r="J15" s="1"/>
      <c r="K15" s="1"/>
      <c r="L15" s="1"/>
      <c r="M15" s="1"/>
      <c r="N15" s="1">
        <v>55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35"/>
    </row>
    <row r="16" spans="1:34" s="11" customFormat="1" ht="18" customHeight="1">
      <c r="A16" s="1">
        <v>12</v>
      </c>
      <c r="B16" s="1">
        <v>20464</v>
      </c>
      <c r="C16" s="5" t="s">
        <v>1299</v>
      </c>
      <c r="D16" s="1" t="s">
        <v>176</v>
      </c>
      <c r="E16" s="22" t="s">
        <v>12</v>
      </c>
      <c r="F16" s="23" t="s">
        <v>439</v>
      </c>
      <c r="G16" s="1">
        <f t="shared" si="0"/>
        <v>50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50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35"/>
    </row>
    <row r="17" spans="1:34" s="11" customFormat="1" ht="18" customHeight="1">
      <c r="A17" s="1">
        <v>12</v>
      </c>
      <c r="B17" s="1">
        <v>28838</v>
      </c>
      <c r="C17" s="5" t="s">
        <v>1148</v>
      </c>
      <c r="D17" s="1" t="s">
        <v>176</v>
      </c>
      <c r="E17" s="22" t="s">
        <v>1140</v>
      </c>
      <c r="F17" s="23" t="s">
        <v>15</v>
      </c>
      <c r="G17" s="1">
        <f t="shared" si="0"/>
        <v>50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>
        <v>30</v>
      </c>
      <c r="W17" s="1">
        <v>20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35"/>
    </row>
    <row r="18" spans="1:34" s="11" customFormat="1" ht="18" customHeight="1">
      <c r="A18" s="1">
        <v>14</v>
      </c>
      <c r="B18" s="1">
        <v>52320</v>
      </c>
      <c r="C18" s="5" t="s">
        <v>2162</v>
      </c>
      <c r="D18" s="1" t="s">
        <v>176</v>
      </c>
      <c r="E18" s="6" t="s">
        <v>2161</v>
      </c>
      <c r="F18" s="23" t="s">
        <v>11</v>
      </c>
      <c r="G18" s="1">
        <f t="shared" si="0"/>
        <v>46.5</v>
      </c>
      <c r="H18" s="31"/>
      <c r="I18" s="1">
        <v>9</v>
      </c>
      <c r="J18" s="1"/>
      <c r="K18" s="1"/>
      <c r="L18" s="1">
        <v>37.5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35"/>
    </row>
    <row r="19" spans="1:34" s="11" customFormat="1" ht="18" customHeight="1">
      <c r="A19" s="1">
        <v>15</v>
      </c>
      <c r="B19" s="1">
        <v>56528</v>
      </c>
      <c r="C19" s="5" t="s">
        <v>1058</v>
      </c>
      <c r="D19" s="1" t="s">
        <v>176</v>
      </c>
      <c r="E19" s="22" t="s">
        <v>1048</v>
      </c>
      <c r="F19" s="23" t="s">
        <v>11</v>
      </c>
      <c r="G19" s="1">
        <f t="shared" si="0"/>
        <v>46</v>
      </c>
      <c r="H19" s="31"/>
      <c r="I19" s="1">
        <v>1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>
        <v>45</v>
      </c>
      <c r="Y19" s="1"/>
      <c r="Z19" s="1"/>
      <c r="AA19" s="1"/>
      <c r="AB19" s="1"/>
      <c r="AC19" s="1"/>
      <c r="AD19" s="1"/>
      <c r="AE19" s="1"/>
      <c r="AF19" s="1"/>
      <c r="AG19" s="1"/>
      <c r="AH19" s="35"/>
    </row>
    <row r="20" spans="1:34" s="11" customFormat="1" ht="18" customHeight="1">
      <c r="A20" s="1">
        <v>16</v>
      </c>
      <c r="B20" s="1">
        <v>25553</v>
      </c>
      <c r="C20" s="5" t="s">
        <v>1059</v>
      </c>
      <c r="D20" s="1" t="s">
        <v>176</v>
      </c>
      <c r="E20" s="22" t="s">
        <v>12</v>
      </c>
      <c r="F20" s="23" t="s">
        <v>11</v>
      </c>
      <c r="G20" s="1">
        <f t="shared" si="0"/>
        <v>45</v>
      </c>
      <c r="H20" s="31"/>
      <c r="I20" s="1">
        <v>5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>
        <v>40</v>
      </c>
      <c r="Y20" s="1"/>
      <c r="Z20" s="1"/>
      <c r="AA20" s="1"/>
      <c r="AB20" s="1"/>
      <c r="AC20" s="1"/>
      <c r="AD20" s="1"/>
      <c r="AE20" s="1"/>
      <c r="AF20" s="1"/>
      <c r="AG20" s="1"/>
      <c r="AH20" s="35"/>
    </row>
    <row r="21" spans="1:34" s="11" customFormat="1" ht="18" customHeight="1">
      <c r="A21" s="1">
        <v>17</v>
      </c>
      <c r="B21" s="1">
        <v>62180</v>
      </c>
      <c r="C21" s="5" t="s">
        <v>1712</v>
      </c>
      <c r="D21" s="1" t="s">
        <v>176</v>
      </c>
      <c r="E21" s="22" t="s">
        <v>12</v>
      </c>
      <c r="F21" s="23" t="s">
        <v>15</v>
      </c>
      <c r="G21" s="1">
        <f t="shared" si="0"/>
        <v>37.5</v>
      </c>
      <c r="H21" s="31"/>
      <c r="I21" s="1"/>
      <c r="J21" s="1"/>
      <c r="K21" s="1"/>
      <c r="L21" s="1"/>
      <c r="M21" s="1"/>
      <c r="N21" s="1"/>
      <c r="O21" s="1"/>
      <c r="P21" s="1"/>
      <c r="Q21" s="1">
        <v>37.5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35"/>
    </row>
    <row r="22" spans="1:34" s="11" customFormat="1" ht="18" customHeight="1">
      <c r="A22" s="1">
        <v>18</v>
      </c>
      <c r="B22" s="1">
        <v>61094</v>
      </c>
      <c r="C22" s="5" t="s">
        <v>1060</v>
      </c>
      <c r="D22" s="1" t="s">
        <v>176</v>
      </c>
      <c r="E22" s="22" t="s">
        <v>12</v>
      </c>
      <c r="F22" s="23" t="s">
        <v>11</v>
      </c>
      <c r="G22" s="1">
        <f t="shared" si="0"/>
        <v>35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>
        <v>35</v>
      </c>
      <c r="Y22" s="1"/>
      <c r="Z22" s="1"/>
      <c r="AA22" s="1"/>
      <c r="AB22" s="1"/>
      <c r="AC22" s="1"/>
      <c r="AD22" s="1"/>
      <c r="AE22" s="1"/>
      <c r="AF22" s="1"/>
      <c r="AG22" s="1"/>
      <c r="AH22" s="35"/>
    </row>
    <row r="23" spans="1:34" s="11" customFormat="1" ht="18" customHeight="1">
      <c r="A23" s="1">
        <v>19</v>
      </c>
      <c r="B23" s="1">
        <v>59246</v>
      </c>
      <c r="C23" s="5" t="s">
        <v>1605</v>
      </c>
      <c r="D23" s="1" t="s">
        <v>176</v>
      </c>
      <c r="E23" s="22" t="s">
        <v>12</v>
      </c>
      <c r="F23" s="23" t="s">
        <v>13</v>
      </c>
      <c r="G23" s="1">
        <f t="shared" si="0"/>
        <v>31.5</v>
      </c>
      <c r="H23" s="31"/>
      <c r="I23" s="1">
        <v>10</v>
      </c>
      <c r="J23" s="1"/>
      <c r="K23" s="1"/>
      <c r="L23" s="1"/>
      <c r="M23" s="1"/>
      <c r="N23" s="1"/>
      <c r="O23" s="1"/>
      <c r="P23" s="1"/>
      <c r="Q23" s="1"/>
      <c r="R23" s="1">
        <v>4</v>
      </c>
      <c r="S23" s="1">
        <v>17.5</v>
      </c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35"/>
    </row>
    <row r="24" spans="1:34" s="11" customFormat="1" ht="18" customHeight="1">
      <c r="A24" s="1">
        <v>20</v>
      </c>
      <c r="B24" s="1">
        <v>28411</v>
      </c>
      <c r="C24" s="5" t="s">
        <v>317</v>
      </c>
      <c r="D24" s="1" t="s">
        <v>176</v>
      </c>
      <c r="E24" s="22" t="s">
        <v>318</v>
      </c>
      <c r="F24" s="23" t="s">
        <v>16</v>
      </c>
      <c r="G24" s="1">
        <f t="shared" si="0"/>
        <v>28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>
        <v>20</v>
      </c>
      <c r="AD24" s="1"/>
      <c r="AE24" s="1"/>
      <c r="AF24" s="1"/>
      <c r="AG24" s="1">
        <v>8</v>
      </c>
      <c r="AH24" s="35"/>
    </row>
    <row r="25" spans="1:34" s="11" customFormat="1" ht="18" customHeight="1">
      <c r="A25" s="1">
        <v>21</v>
      </c>
      <c r="B25" s="1">
        <v>37851</v>
      </c>
      <c r="C25" s="5" t="s">
        <v>613</v>
      </c>
      <c r="D25" s="1" t="s">
        <v>176</v>
      </c>
      <c r="E25" s="22" t="s">
        <v>12</v>
      </c>
      <c r="F25" s="23" t="s">
        <v>437</v>
      </c>
      <c r="G25" s="1">
        <f t="shared" si="0"/>
        <v>25</v>
      </c>
      <c r="H25" s="31"/>
      <c r="I25" s="1">
        <v>10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>
        <v>5</v>
      </c>
      <c r="AA25" s="1">
        <v>5</v>
      </c>
      <c r="AB25" s="1"/>
      <c r="AC25" s="1"/>
      <c r="AD25" s="1">
        <v>5</v>
      </c>
      <c r="AE25" s="1"/>
      <c r="AF25" s="1"/>
      <c r="AG25" s="1"/>
      <c r="AH25" s="35"/>
    </row>
    <row r="26" spans="1:34" s="11" customFormat="1" ht="18" customHeight="1">
      <c r="A26" s="1">
        <v>22</v>
      </c>
      <c r="B26" s="1">
        <v>54507</v>
      </c>
      <c r="C26" s="5" t="s">
        <v>350</v>
      </c>
      <c r="D26" s="1" t="s">
        <v>176</v>
      </c>
      <c r="E26" s="22" t="s">
        <v>12</v>
      </c>
      <c r="F26" s="23" t="s">
        <v>13</v>
      </c>
      <c r="G26" s="1">
        <f t="shared" si="0"/>
        <v>21</v>
      </c>
      <c r="H26" s="31"/>
      <c r="I26" s="1">
        <v>9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>
        <v>8</v>
      </c>
      <c r="AF26" s="1">
        <v>4</v>
      </c>
      <c r="AG26" s="1"/>
      <c r="AH26" s="35"/>
    </row>
    <row r="27" spans="1:34" s="11" customFormat="1" ht="18" customHeight="1">
      <c r="A27" s="1">
        <v>23</v>
      </c>
      <c r="B27" s="1">
        <v>57239</v>
      </c>
      <c r="C27" s="5" t="s">
        <v>1501</v>
      </c>
      <c r="D27" s="1" t="s">
        <v>176</v>
      </c>
      <c r="E27" s="22" t="s">
        <v>12</v>
      </c>
      <c r="F27" s="23" t="s">
        <v>11</v>
      </c>
      <c r="G27" s="1">
        <f t="shared" si="0"/>
        <v>20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>
        <v>20</v>
      </c>
      <c r="Z27" s="1"/>
      <c r="AA27" s="1"/>
      <c r="AB27" s="1"/>
      <c r="AC27" s="1"/>
      <c r="AD27" s="1"/>
      <c r="AE27" s="1"/>
      <c r="AF27" s="1"/>
      <c r="AG27" s="1"/>
      <c r="AH27" s="35"/>
    </row>
    <row r="28" spans="1:34" s="11" customFormat="1" ht="18" customHeight="1">
      <c r="A28" s="1">
        <v>24</v>
      </c>
      <c r="B28" s="1">
        <v>48819</v>
      </c>
      <c r="C28" s="5" t="s">
        <v>2190</v>
      </c>
      <c r="D28" s="1" t="s">
        <v>176</v>
      </c>
      <c r="E28" s="22" t="s">
        <v>2191</v>
      </c>
      <c r="F28" s="23" t="s">
        <v>15</v>
      </c>
      <c r="G28" s="1">
        <f t="shared" si="0"/>
        <v>17</v>
      </c>
      <c r="H28" s="31"/>
      <c r="I28" s="1"/>
      <c r="J28" s="1">
        <v>17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35"/>
    </row>
    <row r="29" spans="1:34" s="11" customFormat="1" ht="18" customHeight="1">
      <c r="A29" s="1">
        <v>25</v>
      </c>
      <c r="B29" s="1">
        <v>60576</v>
      </c>
      <c r="C29" s="5" t="s">
        <v>733</v>
      </c>
      <c r="D29" s="1" t="s">
        <v>176</v>
      </c>
      <c r="E29" s="22" t="s">
        <v>12</v>
      </c>
      <c r="F29" s="23" t="s">
        <v>8</v>
      </c>
      <c r="G29" s="1">
        <f t="shared" si="0"/>
        <v>15</v>
      </c>
      <c r="H29" s="31"/>
      <c r="I29" s="1">
        <v>10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>
        <v>5</v>
      </c>
      <c r="AC29" s="1"/>
      <c r="AD29" s="1"/>
      <c r="AE29" s="1"/>
      <c r="AF29" s="1"/>
      <c r="AG29" s="1"/>
      <c r="AH29" s="35"/>
    </row>
    <row r="30" spans="1:34" s="11" customFormat="1" ht="18" customHeight="1">
      <c r="A30" s="1">
        <v>26</v>
      </c>
      <c r="B30" s="1">
        <v>59405</v>
      </c>
      <c r="C30" s="5" t="s">
        <v>616</v>
      </c>
      <c r="D30" s="1" t="s">
        <v>176</v>
      </c>
      <c r="E30" s="22" t="s">
        <v>12</v>
      </c>
      <c r="F30" s="23" t="s">
        <v>437</v>
      </c>
      <c r="G30" s="1">
        <f t="shared" si="0"/>
        <v>13</v>
      </c>
      <c r="H30" s="31"/>
      <c r="I30" s="1">
        <v>9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>
        <v>4</v>
      </c>
      <c r="AE30" s="1"/>
      <c r="AF30" s="1"/>
      <c r="AG30" s="1"/>
      <c r="AH30" s="35"/>
    </row>
    <row r="31" spans="1:34" s="11" customFormat="1" ht="18" customHeight="1">
      <c r="A31" s="1">
        <v>27</v>
      </c>
      <c r="B31" s="1">
        <v>58359</v>
      </c>
      <c r="C31" s="5" t="s">
        <v>1151</v>
      </c>
      <c r="D31" s="1" t="s">
        <v>176</v>
      </c>
      <c r="E31" s="22" t="s">
        <v>12</v>
      </c>
      <c r="F31" s="23" t="s">
        <v>15</v>
      </c>
      <c r="G31" s="1">
        <f t="shared" si="0"/>
        <v>12.5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>
        <v>12.5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35"/>
    </row>
    <row r="32" spans="1:34" s="11" customFormat="1" ht="18" customHeight="1">
      <c r="A32" s="1">
        <v>28</v>
      </c>
      <c r="B32" s="1">
        <v>59674</v>
      </c>
      <c r="C32" s="5" t="s">
        <v>775</v>
      </c>
      <c r="D32" s="1" t="s">
        <v>176</v>
      </c>
      <c r="E32" s="22" t="s">
        <v>776</v>
      </c>
      <c r="F32" s="23" t="s">
        <v>437</v>
      </c>
      <c r="G32" s="1">
        <f t="shared" si="0"/>
        <v>11.5</v>
      </c>
      <c r="H32" s="31"/>
      <c r="I32" s="1">
        <v>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>
        <v>3.5</v>
      </c>
      <c r="AB32" s="1"/>
      <c r="AC32" s="1"/>
      <c r="AD32" s="1"/>
      <c r="AE32" s="1"/>
      <c r="AF32" s="1"/>
      <c r="AG32" s="1"/>
      <c r="AH32" s="35"/>
    </row>
    <row r="33" spans="1:34" s="11" customFormat="1" ht="18" customHeight="1">
      <c r="A33" s="1">
        <v>29</v>
      </c>
      <c r="B33" s="1">
        <v>27991</v>
      </c>
      <c r="C33" s="5" t="s">
        <v>2358</v>
      </c>
      <c r="D33" s="1" t="s">
        <v>176</v>
      </c>
      <c r="E33" s="22" t="s">
        <v>12</v>
      </c>
      <c r="F33" s="23" t="s">
        <v>14</v>
      </c>
      <c r="G33" s="1">
        <f t="shared" si="0"/>
        <v>10</v>
      </c>
      <c r="H33" s="31"/>
      <c r="I33" s="1">
        <v>10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35"/>
    </row>
    <row r="34" spans="1:34" s="11" customFormat="1" ht="18" customHeight="1">
      <c r="A34" s="1">
        <v>29</v>
      </c>
      <c r="B34" s="1">
        <v>34401</v>
      </c>
      <c r="C34" s="5" t="s">
        <v>2516</v>
      </c>
      <c r="D34" s="1" t="s">
        <v>176</v>
      </c>
      <c r="E34" s="22" t="s">
        <v>2487</v>
      </c>
      <c r="F34" s="23" t="s">
        <v>1825</v>
      </c>
      <c r="G34" s="1">
        <f t="shared" si="0"/>
        <v>10</v>
      </c>
      <c r="H34" s="31"/>
      <c r="I34" s="1">
        <v>10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35"/>
    </row>
    <row r="35" spans="1:34" s="11" customFormat="1" ht="18" customHeight="1">
      <c r="A35" s="1">
        <v>29</v>
      </c>
      <c r="B35" s="1">
        <v>56168</v>
      </c>
      <c r="C35" s="5" t="s">
        <v>2802</v>
      </c>
      <c r="D35" s="1" t="s">
        <v>176</v>
      </c>
      <c r="E35" s="22" t="s">
        <v>2701</v>
      </c>
      <c r="F35" s="23" t="s">
        <v>1541</v>
      </c>
      <c r="G35" s="1">
        <f t="shared" si="0"/>
        <v>10</v>
      </c>
      <c r="H35" s="31"/>
      <c r="I35" s="1">
        <v>10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35"/>
    </row>
    <row r="36" spans="1:34" s="11" customFormat="1" ht="27.6">
      <c r="A36" s="1">
        <v>29</v>
      </c>
      <c r="B36" s="1">
        <v>22407</v>
      </c>
      <c r="C36" s="5" t="s">
        <v>2876</v>
      </c>
      <c r="D36" s="1" t="s">
        <v>176</v>
      </c>
      <c r="E36" s="22" t="s">
        <v>1898</v>
      </c>
      <c r="F36" s="23" t="s">
        <v>435</v>
      </c>
      <c r="G36" s="1">
        <f t="shared" si="0"/>
        <v>10</v>
      </c>
      <c r="H36" s="31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35"/>
    </row>
    <row r="37" spans="1:34" s="11" customFormat="1" ht="18" customHeight="1">
      <c r="A37" s="1">
        <v>33</v>
      </c>
      <c r="B37" s="1">
        <v>7501</v>
      </c>
      <c r="C37" s="5" t="s">
        <v>774</v>
      </c>
      <c r="D37" s="1" t="s">
        <v>176</v>
      </c>
      <c r="E37" s="22" t="s">
        <v>12</v>
      </c>
      <c r="F37" s="23" t="s">
        <v>698</v>
      </c>
      <c r="G37" s="1">
        <f t="shared" si="0"/>
        <v>9.5</v>
      </c>
      <c r="H37" s="31"/>
      <c r="I37" s="1"/>
      <c r="J37" s="1"/>
      <c r="K37" s="1"/>
      <c r="L37" s="1"/>
      <c r="M37" s="1">
        <v>5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>
        <v>4.5</v>
      </c>
      <c r="AB37" s="1"/>
      <c r="AC37" s="1"/>
      <c r="AD37" s="1"/>
      <c r="AE37" s="1"/>
      <c r="AF37" s="1"/>
      <c r="AG37" s="1"/>
      <c r="AH37" s="35"/>
    </row>
    <row r="38" spans="1:34" s="11" customFormat="1" ht="18" customHeight="1">
      <c r="A38" s="1">
        <v>34</v>
      </c>
      <c r="B38" s="1">
        <v>61273</v>
      </c>
      <c r="C38" s="5" t="s">
        <v>2517</v>
      </c>
      <c r="D38" s="1" t="s">
        <v>176</v>
      </c>
      <c r="E38" s="22" t="s">
        <v>2482</v>
      </c>
      <c r="F38" s="23" t="s">
        <v>1825</v>
      </c>
      <c r="G38" s="1">
        <f t="shared" si="0"/>
        <v>9</v>
      </c>
      <c r="H38" s="31"/>
      <c r="I38" s="1">
        <v>9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35"/>
    </row>
    <row r="39" spans="1:34" s="11" customFormat="1" ht="18" customHeight="1">
      <c r="A39" s="1">
        <v>34</v>
      </c>
      <c r="B39" s="1">
        <v>61054</v>
      </c>
      <c r="C39" s="5" t="s">
        <v>2653</v>
      </c>
      <c r="D39" s="1" t="s">
        <v>176</v>
      </c>
      <c r="E39" s="22" t="s">
        <v>12</v>
      </c>
      <c r="F39" s="23" t="s">
        <v>8</v>
      </c>
      <c r="G39" s="1">
        <f t="shared" si="0"/>
        <v>9</v>
      </c>
      <c r="H39" s="31"/>
      <c r="I39" s="1">
        <v>9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35"/>
    </row>
    <row r="40" spans="1:34" s="11" customFormat="1" ht="18" customHeight="1">
      <c r="A40" s="1">
        <v>34</v>
      </c>
      <c r="B40" s="1">
        <v>39291</v>
      </c>
      <c r="C40" s="5" t="s">
        <v>2803</v>
      </c>
      <c r="D40" s="1" t="s">
        <v>176</v>
      </c>
      <c r="E40" s="6" t="s">
        <v>1835</v>
      </c>
      <c r="F40" s="23" t="s">
        <v>1541</v>
      </c>
      <c r="G40" s="1">
        <f t="shared" si="0"/>
        <v>9</v>
      </c>
      <c r="H40" s="31"/>
      <c r="I40" s="1">
        <v>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35"/>
    </row>
    <row r="41" spans="1:34" s="11" customFormat="1" ht="18" customHeight="1">
      <c r="A41" s="1">
        <v>37</v>
      </c>
      <c r="B41" s="1">
        <v>45605</v>
      </c>
      <c r="C41" s="5" t="s">
        <v>614</v>
      </c>
      <c r="D41" s="1" t="s">
        <v>176</v>
      </c>
      <c r="E41" s="22" t="s">
        <v>615</v>
      </c>
      <c r="F41" s="23" t="s">
        <v>606</v>
      </c>
      <c r="G41" s="1">
        <f t="shared" si="0"/>
        <v>8.5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>
        <v>4</v>
      </c>
      <c r="AB41" s="1"/>
      <c r="AC41" s="1"/>
      <c r="AD41" s="1">
        <v>4.5</v>
      </c>
      <c r="AE41" s="1"/>
      <c r="AF41" s="1"/>
      <c r="AG41" s="1"/>
      <c r="AH41" s="35"/>
    </row>
    <row r="42" spans="1:34" s="11" customFormat="1" ht="18" customHeight="1">
      <c r="A42" s="1">
        <v>38</v>
      </c>
      <c r="B42" s="1">
        <v>5530</v>
      </c>
      <c r="C42" s="5" t="s">
        <v>2654</v>
      </c>
      <c r="D42" s="1" t="s">
        <v>176</v>
      </c>
      <c r="E42" s="22" t="s">
        <v>12</v>
      </c>
      <c r="F42" s="23" t="s">
        <v>8</v>
      </c>
      <c r="G42" s="1">
        <f t="shared" si="0"/>
        <v>8</v>
      </c>
      <c r="H42" s="31"/>
      <c r="I42" s="1">
        <v>8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35"/>
    </row>
    <row r="43" spans="1:34" s="11" customFormat="1" ht="18" customHeight="1">
      <c r="A43" s="1">
        <v>38</v>
      </c>
      <c r="B43" s="1">
        <v>55709</v>
      </c>
      <c r="C43" s="5" t="s">
        <v>2804</v>
      </c>
      <c r="D43" s="1" t="s">
        <v>176</v>
      </c>
      <c r="E43" s="6" t="s">
        <v>1911</v>
      </c>
      <c r="F43" s="23" t="s">
        <v>1541</v>
      </c>
      <c r="G43" s="1">
        <f t="shared" si="0"/>
        <v>8</v>
      </c>
      <c r="H43" s="31"/>
      <c r="I43" s="1">
        <v>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35"/>
    </row>
    <row r="44" spans="1:34" s="11" customFormat="1" ht="18" customHeight="1">
      <c r="A44" s="1">
        <v>40</v>
      </c>
      <c r="B44" s="1">
        <v>55876</v>
      </c>
      <c r="C44" s="5" t="s">
        <v>2805</v>
      </c>
      <c r="D44" s="1" t="s">
        <v>176</v>
      </c>
      <c r="E44" s="6" t="s">
        <v>1911</v>
      </c>
      <c r="F44" s="23" t="s">
        <v>1541</v>
      </c>
      <c r="G44" s="1">
        <f t="shared" si="0"/>
        <v>7</v>
      </c>
      <c r="H44" s="31"/>
      <c r="I44" s="1">
        <v>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35"/>
    </row>
    <row r="45" spans="1:34" s="11" customFormat="1" ht="18" customHeight="1">
      <c r="A45" s="1">
        <v>41</v>
      </c>
      <c r="B45" s="1">
        <v>49118</v>
      </c>
      <c r="C45" s="5" t="s">
        <v>2628</v>
      </c>
      <c r="D45" s="1" t="s">
        <v>176</v>
      </c>
      <c r="E45" s="22" t="s">
        <v>12</v>
      </c>
      <c r="F45" s="23" t="s">
        <v>239</v>
      </c>
      <c r="G45" s="1">
        <f t="shared" si="0"/>
        <v>5</v>
      </c>
      <c r="H45" s="31"/>
      <c r="I45" s="1">
        <v>5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35"/>
    </row>
    <row r="46" spans="1:34" s="11" customFormat="1" ht="18" customHeight="1">
      <c r="A46" s="1">
        <v>42</v>
      </c>
      <c r="B46" s="1">
        <v>51791</v>
      </c>
      <c r="C46" s="5" t="s">
        <v>2183</v>
      </c>
      <c r="D46" s="1" t="s">
        <v>176</v>
      </c>
      <c r="E46" s="6" t="s">
        <v>2179</v>
      </c>
      <c r="F46" s="23" t="s">
        <v>16</v>
      </c>
      <c r="G46" s="1">
        <f t="shared" si="0"/>
        <v>4.5</v>
      </c>
      <c r="H46" s="31"/>
      <c r="I46" s="1"/>
      <c r="J46" s="1"/>
      <c r="K46" s="1">
        <v>4.5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35"/>
    </row>
    <row r="47" spans="1:34" ht="18" customHeight="1">
      <c r="A47" s="1"/>
      <c r="B47" s="1"/>
      <c r="C47" s="5"/>
      <c r="D47" s="1"/>
      <c r="E47" s="6"/>
      <c r="F47" s="1"/>
      <c r="G47" s="1"/>
      <c r="H47" s="2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33"/>
    </row>
    <row r="48" spans="1:34" ht="6.9" customHeight="1">
      <c r="A48" s="37"/>
      <c r="B48" s="32"/>
      <c r="C48" s="38"/>
      <c r="D48" s="32"/>
      <c r="E48" s="39"/>
      <c r="F48" s="32"/>
      <c r="G48" s="40"/>
      <c r="H48" s="32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36"/>
    </row>
    <row r="49" spans="1:33" s="8" customFormat="1" ht="12.75" customHeight="1">
      <c r="A49" s="13"/>
      <c r="B49" s="14"/>
      <c r="D49" s="14"/>
      <c r="E49" s="15"/>
      <c r="F49" s="14"/>
      <c r="G49" s="14"/>
      <c r="H49" s="14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</row>
  </sheetData>
  <sheetProtection algorithmName="SHA-512" hashValue="GigidgBWmFbVExsO8Xjk5VfAS8XH4oMEzwKcozG5tj5jAL461/s1ekmHLtZquHYrv8OXhvDsEp0AlhP4DQHMRA==" saltValue="LiWLimFDYzuwYVN62xEHSQ==" spinCount="100000" sheet="1" selectLockedCells="1" selectUnlockedCells="1"/>
  <sortState xmlns:xlrd2="http://schemas.microsoft.com/office/spreadsheetml/2017/richdata2" ref="B5:AJ46">
    <sortCondition descending="1" ref="G5:G46"/>
  </sortState>
  <mergeCells count="27">
    <mergeCell ref="A1:G1"/>
    <mergeCell ref="I1:I2"/>
    <mergeCell ref="U1:U2"/>
    <mergeCell ref="P1:P2"/>
    <mergeCell ref="O1:O2"/>
    <mergeCell ref="N1:N2"/>
    <mergeCell ref="M1:M2"/>
    <mergeCell ref="S1:S2"/>
    <mergeCell ref="R1:R2"/>
    <mergeCell ref="T1:T2"/>
    <mergeCell ref="Q1:Q2"/>
    <mergeCell ref="AG1:AG2"/>
    <mergeCell ref="A2:G2"/>
    <mergeCell ref="AF1:AF2"/>
    <mergeCell ref="AE1:AE2"/>
    <mergeCell ref="AC1:AC2"/>
    <mergeCell ref="AD1:AD2"/>
    <mergeCell ref="AB1:AB2"/>
    <mergeCell ref="AA1:AA2"/>
    <mergeCell ref="Z1:Z2"/>
    <mergeCell ref="X1:X2"/>
    <mergeCell ref="W1:W2"/>
    <mergeCell ref="V1:V2"/>
    <mergeCell ref="Y1:Y2"/>
    <mergeCell ref="K1:K2"/>
    <mergeCell ref="L1:L2"/>
    <mergeCell ref="J1:J2"/>
  </mergeCells>
  <phoneticPr fontId="39" type="noConversion"/>
  <conditionalFormatting sqref="B3:C3">
    <cfRule type="duplicateValues" dxfId="122" priority="1" stopIfTrue="1"/>
  </conditionalFormatting>
  <conditionalFormatting sqref="B5:C46">
    <cfRule type="duplicateValues" dxfId="121" priority="23197" stopIfTrue="1"/>
  </conditionalFormatting>
  <conditionalFormatting sqref="B5:C47">
    <cfRule type="duplicateValues" dxfId="120" priority="23198" stopIfTrue="1"/>
    <cfRule type="duplicateValues" dxfId="119" priority="23199" stopIfTrue="1"/>
  </conditionalFormatting>
  <conditionalFormatting sqref="B47:C49">
    <cfRule type="expression" dxfId="118" priority="6" stopIfTrue="1">
      <formula>AND(COUNTIF($B$47:$C$49, B47)+COUNTIF(#REF!, B47)&gt;1,NOT(ISBLANK(B47)))</formula>
    </cfRule>
  </conditionalFormatting>
  <conditionalFormatting sqref="B47:C65562 B1:C2 B4:C4">
    <cfRule type="expression" dxfId="117" priority="7" stopIfTrue="1">
      <formula>AND(COUNTIF($B$1:$C$2, B1)+COUNTIF($B$4:$C$4, B1)+COUNTIF($B$47:$C$65562, B1)&gt;1,NOT(ISBLANK(B1)))</formula>
    </cfRule>
  </conditionalFormatting>
  <conditionalFormatting sqref="C47">
    <cfRule type="duplicateValues" dxfId="11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U175"/>
  <sheetViews>
    <sheetView zoomScale="85" zoomScaleNormal="85" workbookViewId="0">
      <selection activeCell="A161" sqref="A161:A16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8" width="7.33203125" style="12" bestFit="1" customWidth="1"/>
    <col min="39" max="39" width="7.33203125" style="12" customWidth="1"/>
    <col min="40" max="40" width="7.33203125" style="12" bestFit="1" customWidth="1"/>
    <col min="41" max="41" width="7.33203125" style="12" customWidth="1"/>
    <col min="42" max="46" width="6.6640625" style="12" customWidth="1"/>
    <col min="47" max="47" width="1" style="3" customWidth="1"/>
    <col min="48" max="16384" width="9.109375" style="3"/>
  </cols>
  <sheetData>
    <row r="1" spans="1:47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2187</v>
      </c>
      <c r="M1" s="78" t="s">
        <v>2174</v>
      </c>
      <c r="N1" s="78" t="s">
        <v>2152</v>
      </c>
      <c r="O1" s="78" t="s">
        <v>2137</v>
      </c>
      <c r="P1" s="78" t="s">
        <v>1966</v>
      </c>
      <c r="Q1" s="78" t="s">
        <v>1936</v>
      </c>
      <c r="R1" s="78" t="s">
        <v>1768</v>
      </c>
      <c r="S1" s="78" t="s">
        <v>1743</v>
      </c>
      <c r="T1" s="78" t="s">
        <v>1639</v>
      </c>
      <c r="U1" s="78" t="s">
        <v>1629</v>
      </c>
      <c r="V1" s="78" t="s">
        <v>1607</v>
      </c>
      <c r="W1" s="78" t="s">
        <v>1599</v>
      </c>
      <c r="X1" s="78" t="s">
        <v>1770</v>
      </c>
      <c r="Y1" s="78" t="s">
        <v>1457</v>
      </c>
      <c r="Z1" s="78" t="s">
        <v>1415</v>
      </c>
      <c r="AA1" s="78" t="s">
        <v>1247</v>
      </c>
      <c r="AB1" s="78" t="s">
        <v>1445</v>
      </c>
      <c r="AC1" s="78" t="s">
        <v>1208</v>
      </c>
      <c r="AD1" s="78" t="s">
        <v>1192</v>
      </c>
      <c r="AE1" s="78" t="s">
        <v>1100</v>
      </c>
      <c r="AF1" s="78" t="s">
        <v>921</v>
      </c>
      <c r="AG1" s="78" t="s">
        <v>882</v>
      </c>
      <c r="AH1" s="78" t="s">
        <v>861</v>
      </c>
      <c r="AI1" s="78" t="s">
        <v>840</v>
      </c>
      <c r="AJ1" s="78" t="s">
        <v>768</v>
      </c>
      <c r="AK1" s="78" t="s">
        <v>683</v>
      </c>
      <c r="AL1" s="78" t="s">
        <v>446</v>
      </c>
      <c r="AM1" s="78" t="s">
        <v>566</v>
      </c>
      <c r="AN1" s="78" t="s">
        <v>364</v>
      </c>
      <c r="AO1" s="78" t="s">
        <v>601</v>
      </c>
      <c r="AP1" s="78" t="s">
        <v>354</v>
      </c>
      <c r="AQ1" s="78" t="s">
        <v>319</v>
      </c>
      <c r="AR1" s="78" t="s">
        <v>0</v>
      </c>
      <c r="AS1" s="78" t="s">
        <v>178</v>
      </c>
      <c r="AT1" s="88" t="s">
        <v>65</v>
      </c>
      <c r="AU1" s="26"/>
    </row>
    <row r="2" spans="1:47" s="4" customFormat="1" ht="65.099999999999994" customHeight="1">
      <c r="A2" s="80" t="s">
        <v>2948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88"/>
      <c r="AU2" s="33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45550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45481</v>
      </c>
      <c r="W3" s="19">
        <v>45480</v>
      </c>
      <c r="X3" s="19">
        <v>45466</v>
      </c>
      <c r="Y3" s="19">
        <v>45452</v>
      </c>
      <c r="Z3" s="19">
        <v>45438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45389</v>
      </c>
      <c r="AK3" s="19">
        <v>45375</v>
      </c>
      <c r="AL3" s="19">
        <v>45368</v>
      </c>
      <c r="AM3" s="19">
        <v>45367</v>
      </c>
      <c r="AN3" s="19">
        <v>45367</v>
      </c>
      <c r="AO3" s="19">
        <v>45367</v>
      </c>
      <c r="AP3" s="19">
        <v>45347</v>
      </c>
      <c r="AQ3" s="19">
        <v>45346</v>
      </c>
      <c r="AR3" s="19">
        <v>45333</v>
      </c>
      <c r="AS3" s="19">
        <v>45326</v>
      </c>
      <c r="AT3" s="19">
        <v>45319</v>
      </c>
      <c r="AU3" s="33"/>
    </row>
    <row r="4" spans="1:4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1502</v>
      </c>
      <c r="Q4" s="21" t="s">
        <v>1502</v>
      </c>
      <c r="R4" s="21">
        <v>5</v>
      </c>
      <c r="S4" s="21" t="s">
        <v>9</v>
      </c>
      <c r="T4" s="21">
        <v>3</v>
      </c>
      <c r="U4" s="21">
        <v>5</v>
      </c>
      <c r="V4" s="21">
        <v>3</v>
      </c>
      <c r="W4" s="21">
        <v>4</v>
      </c>
      <c r="X4" s="21">
        <v>5</v>
      </c>
      <c r="Y4" s="21" t="s">
        <v>9</v>
      </c>
      <c r="Z4" s="21">
        <v>5</v>
      </c>
      <c r="AA4" s="21" t="s">
        <v>9</v>
      </c>
      <c r="AB4" s="21">
        <v>5</v>
      </c>
      <c r="AC4" s="21" t="s">
        <v>9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5</v>
      </c>
      <c r="AP4" s="21">
        <v>5</v>
      </c>
      <c r="AQ4" s="45">
        <v>5</v>
      </c>
      <c r="AR4" s="45">
        <v>4</v>
      </c>
      <c r="AS4" s="45">
        <v>5</v>
      </c>
      <c r="AT4" s="45" t="s">
        <v>33</v>
      </c>
      <c r="AU4" s="34"/>
    </row>
    <row r="5" spans="1:47" s="11" customFormat="1" ht="18" customHeight="1">
      <c r="A5" s="1">
        <v>1</v>
      </c>
      <c r="B5" s="1">
        <v>30877</v>
      </c>
      <c r="C5" s="5" t="s">
        <v>69</v>
      </c>
      <c r="D5" s="1" t="s">
        <v>51</v>
      </c>
      <c r="E5" s="6" t="s">
        <v>12</v>
      </c>
      <c r="F5" s="1" t="s">
        <v>16</v>
      </c>
      <c r="G5" s="1">
        <f t="shared" ref="G5:G36" si="0">SUM(I5:AT5)</f>
        <v>505</v>
      </c>
      <c r="H5" s="31"/>
      <c r="I5" s="1"/>
      <c r="J5" s="1"/>
      <c r="K5" s="1"/>
      <c r="L5" s="1"/>
      <c r="M5" s="1">
        <v>5</v>
      </c>
      <c r="N5" s="1">
        <v>40</v>
      </c>
      <c r="O5" s="1"/>
      <c r="P5" s="1"/>
      <c r="Q5" s="1">
        <v>30</v>
      </c>
      <c r="R5" s="1"/>
      <c r="S5" s="1">
        <v>30</v>
      </c>
      <c r="T5" s="1"/>
      <c r="U5" s="1"/>
      <c r="V5" s="1"/>
      <c r="W5" s="1">
        <v>20</v>
      </c>
      <c r="X5" s="1"/>
      <c r="Y5" s="1">
        <v>55</v>
      </c>
      <c r="Z5" s="1"/>
      <c r="AA5" s="1"/>
      <c r="AB5" s="1"/>
      <c r="AC5" s="1"/>
      <c r="AD5" s="1">
        <v>27.5</v>
      </c>
      <c r="AE5" s="1"/>
      <c r="AF5" s="1"/>
      <c r="AG5" s="1">
        <v>70</v>
      </c>
      <c r="AH5" s="1"/>
      <c r="AI5" s="1">
        <v>37.5</v>
      </c>
      <c r="AJ5" s="1"/>
      <c r="AK5" s="1"/>
      <c r="AL5" s="1"/>
      <c r="AM5" s="1"/>
      <c r="AN5" s="1">
        <v>30</v>
      </c>
      <c r="AO5" s="1"/>
      <c r="AP5" s="1"/>
      <c r="AQ5" s="1"/>
      <c r="AR5" s="1">
        <v>30</v>
      </c>
      <c r="AS5" s="1"/>
      <c r="AT5" s="1">
        <v>130</v>
      </c>
      <c r="AU5" s="35"/>
    </row>
    <row r="6" spans="1:47" s="11" customFormat="1" ht="18" customHeight="1">
      <c r="A6" s="1">
        <v>2</v>
      </c>
      <c r="B6" s="1">
        <v>33585</v>
      </c>
      <c r="C6" s="5" t="s">
        <v>52</v>
      </c>
      <c r="D6" s="1" t="s">
        <v>51</v>
      </c>
      <c r="E6" s="6" t="s">
        <v>19</v>
      </c>
      <c r="F6" s="1" t="s">
        <v>15</v>
      </c>
      <c r="G6" s="1">
        <f t="shared" si="0"/>
        <v>398</v>
      </c>
      <c r="H6" s="30"/>
      <c r="I6" s="7">
        <v>6</v>
      </c>
      <c r="J6" s="7"/>
      <c r="K6" s="7"/>
      <c r="L6" s="7">
        <v>35</v>
      </c>
      <c r="M6" s="7"/>
      <c r="N6" s="7"/>
      <c r="O6" s="7"/>
      <c r="P6" s="7">
        <v>25</v>
      </c>
      <c r="Q6" s="7">
        <v>45</v>
      </c>
      <c r="R6" s="7"/>
      <c r="S6" s="7"/>
      <c r="T6" s="7">
        <v>55</v>
      </c>
      <c r="U6" s="7"/>
      <c r="V6" s="7"/>
      <c r="W6" s="7"/>
      <c r="X6" s="7">
        <v>2</v>
      </c>
      <c r="Y6" s="7"/>
      <c r="Z6" s="7"/>
      <c r="AA6" s="7"/>
      <c r="AB6" s="7"/>
      <c r="AC6" s="7"/>
      <c r="AD6" s="7"/>
      <c r="AE6" s="7"/>
      <c r="AF6" s="7">
        <v>50</v>
      </c>
      <c r="AG6" s="7"/>
      <c r="AH6" s="7"/>
      <c r="AI6" s="7">
        <v>40</v>
      </c>
      <c r="AJ6" s="7"/>
      <c r="AK6" s="7"/>
      <c r="AL6" s="7"/>
      <c r="AM6" s="7"/>
      <c r="AN6" s="7"/>
      <c r="AO6" s="7"/>
      <c r="AP6" s="7"/>
      <c r="AQ6" s="7"/>
      <c r="AR6" s="7">
        <v>35</v>
      </c>
      <c r="AS6" s="7"/>
      <c r="AT6" s="7">
        <v>105</v>
      </c>
      <c r="AU6" s="35"/>
    </row>
    <row r="7" spans="1:47" s="11" customFormat="1" ht="18" customHeight="1">
      <c r="A7" s="1">
        <v>3</v>
      </c>
      <c r="B7" s="1">
        <v>5287</v>
      </c>
      <c r="C7" s="5" t="s">
        <v>1901</v>
      </c>
      <c r="D7" s="1" t="s">
        <v>51</v>
      </c>
      <c r="E7" s="5" t="s">
        <v>12</v>
      </c>
      <c r="F7" s="1" t="s">
        <v>239</v>
      </c>
      <c r="G7" s="1">
        <f t="shared" si="0"/>
        <v>290</v>
      </c>
      <c r="H7" s="31"/>
      <c r="I7" s="1">
        <v>10</v>
      </c>
      <c r="J7" s="1"/>
      <c r="K7" s="1"/>
      <c r="L7" s="1"/>
      <c r="M7" s="1"/>
      <c r="N7" s="1"/>
      <c r="O7" s="1"/>
      <c r="P7" s="1">
        <v>180</v>
      </c>
      <c r="Q7" s="1">
        <v>90</v>
      </c>
      <c r="R7" s="1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31"/>
    </row>
    <row r="8" spans="1:47" s="11" customFormat="1" ht="18" customHeight="1">
      <c r="A8" s="1">
        <v>4</v>
      </c>
      <c r="B8" s="1">
        <v>11387</v>
      </c>
      <c r="C8" s="5" t="s">
        <v>369</v>
      </c>
      <c r="D8" s="1" t="s">
        <v>51</v>
      </c>
      <c r="E8" s="5" t="s">
        <v>12</v>
      </c>
      <c r="F8" s="1" t="s">
        <v>16</v>
      </c>
      <c r="G8" s="1">
        <f t="shared" si="0"/>
        <v>286</v>
      </c>
      <c r="H8" s="31"/>
      <c r="I8" s="1"/>
      <c r="J8" s="1"/>
      <c r="K8" s="1"/>
      <c r="L8" s="1"/>
      <c r="M8" s="1"/>
      <c r="N8" s="1"/>
      <c r="O8" s="1"/>
      <c r="P8" s="1">
        <v>16</v>
      </c>
      <c r="Q8" s="1">
        <v>110</v>
      </c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>
        <v>80</v>
      </c>
      <c r="AH8" s="1"/>
      <c r="AI8" s="1"/>
      <c r="AJ8" s="1"/>
      <c r="AK8" s="1"/>
      <c r="AL8" s="1"/>
      <c r="AM8" s="1">
        <v>40</v>
      </c>
      <c r="AN8" s="1">
        <v>40</v>
      </c>
      <c r="AO8" s="1"/>
      <c r="AP8" s="1"/>
      <c r="AQ8" s="1"/>
      <c r="AR8" s="1"/>
      <c r="AS8" s="1"/>
      <c r="AT8" s="1"/>
      <c r="AU8" s="35"/>
    </row>
    <row r="9" spans="1:47" s="11" customFormat="1" ht="18" customHeight="1">
      <c r="A9" s="1">
        <v>5</v>
      </c>
      <c r="B9" s="1">
        <v>38087</v>
      </c>
      <c r="C9" s="5" t="s">
        <v>71</v>
      </c>
      <c r="D9" s="1" t="s">
        <v>51</v>
      </c>
      <c r="E9" s="5" t="s">
        <v>12</v>
      </c>
      <c r="F9" s="1" t="s">
        <v>13</v>
      </c>
      <c r="G9" s="1">
        <f t="shared" si="0"/>
        <v>234.5</v>
      </c>
      <c r="H9" s="31"/>
      <c r="I9" s="1">
        <v>10</v>
      </c>
      <c r="J9" s="1"/>
      <c r="K9" s="1"/>
      <c r="L9" s="1"/>
      <c r="M9" s="1"/>
      <c r="N9" s="1"/>
      <c r="O9" s="1"/>
      <c r="P9" s="1"/>
      <c r="Q9" s="1"/>
      <c r="R9" s="1"/>
      <c r="S9" s="1">
        <v>22.5</v>
      </c>
      <c r="T9" s="1"/>
      <c r="U9" s="1">
        <v>5</v>
      </c>
      <c r="V9" s="1"/>
      <c r="W9" s="1">
        <v>17.5</v>
      </c>
      <c r="X9" s="1"/>
      <c r="Y9" s="1"/>
      <c r="Z9" s="1"/>
      <c r="AA9" s="1"/>
      <c r="AB9" s="1"/>
      <c r="AC9" s="1"/>
      <c r="AD9" s="1">
        <v>22.5</v>
      </c>
      <c r="AE9" s="1"/>
      <c r="AF9" s="1"/>
      <c r="AG9" s="1"/>
      <c r="AH9" s="1"/>
      <c r="AI9" s="1">
        <v>35</v>
      </c>
      <c r="AJ9" s="1"/>
      <c r="AK9" s="1"/>
      <c r="AL9" s="1"/>
      <c r="AM9" s="1">
        <v>25</v>
      </c>
      <c r="AN9" s="1"/>
      <c r="AO9" s="1"/>
      <c r="AP9" s="1">
        <v>7</v>
      </c>
      <c r="AQ9" s="1">
        <v>5</v>
      </c>
      <c r="AR9" s="1"/>
      <c r="AS9" s="1"/>
      <c r="AT9" s="1">
        <v>85</v>
      </c>
      <c r="AU9" s="31"/>
    </row>
    <row r="10" spans="1:47" s="11" customFormat="1" ht="18" customHeight="1">
      <c r="A10" s="1">
        <v>6</v>
      </c>
      <c r="B10" s="24">
        <v>2100</v>
      </c>
      <c r="C10" s="25" t="s">
        <v>977</v>
      </c>
      <c r="D10" s="24" t="s">
        <v>51</v>
      </c>
      <c r="E10" s="25" t="s">
        <v>12</v>
      </c>
      <c r="F10" s="24" t="s">
        <v>11</v>
      </c>
      <c r="G10" s="1">
        <f t="shared" si="0"/>
        <v>181</v>
      </c>
      <c r="H10" s="31"/>
      <c r="I10" s="24">
        <v>6</v>
      </c>
      <c r="J10" s="24"/>
      <c r="K10" s="24"/>
      <c r="L10" s="24"/>
      <c r="M10" s="24"/>
      <c r="N10" s="24"/>
      <c r="O10" s="24"/>
      <c r="P10" s="24">
        <v>100</v>
      </c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>
        <v>75</v>
      </c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1"/>
      <c r="AU10" s="31"/>
    </row>
    <row r="11" spans="1:47" s="11" customFormat="1" ht="18" customHeight="1">
      <c r="A11" s="1">
        <v>7</v>
      </c>
      <c r="B11" s="24">
        <v>7781</v>
      </c>
      <c r="C11" s="25" t="s">
        <v>209</v>
      </c>
      <c r="D11" s="24" t="s">
        <v>51</v>
      </c>
      <c r="E11" s="25" t="s">
        <v>12</v>
      </c>
      <c r="F11" s="24" t="s">
        <v>15</v>
      </c>
      <c r="G11" s="1">
        <f t="shared" si="0"/>
        <v>171</v>
      </c>
      <c r="H11" s="31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>
        <v>50</v>
      </c>
      <c r="AD11" s="24">
        <v>25</v>
      </c>
      <c r="AE11" s="24"/>
      <c r="AF11" s="24">
        <v>40</v>
      </c>
      <c r="AG11" s="24">
        <v>55</v>
      </c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>
        <v>1</v>
      </c>
      <c r="AT11" s="1"/>
      <c r="AU11" s="31"/>
    </row>
    <row r="12" spans="1:47" s="11" customFormat="1" ht="18" customHeight="1">
      <c r="A12" s="1">
        <v>8</v>
      </c>
      <c r="B12" s="24">
        <v>7208</v>
      </c>
      <c r="C12" s="25" t="s">
        <v>54</v>
      </c>
      <c r="D12" s="24" t="s">
        <v>51</v>
      </c>
      <c r="E12" s="42" t="s">
        <v>12</v>
      </c>
      <c r="F12" s="73" t="s">
        <v>16</v>
      </c>
      <c r="G12" s="1">
        <f t="shared" si="0"/>
        <v>170</v>
      </c>
      <c r="H12" s="31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>
        <v>75</v>
      </c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1">
        <v>95</v>
      </c>
      <c r="AU12" s="31"/>
    </row>
    <row r="13" spans="1:47" s="11" customFormat="1" ht="18" customHeight="1">
      <c r="A13" s="1">
        <v>9</v>
      </c>
      <c r="B13" s="24">
        <v>543</v>
      </c>
      <c r="C13" s="25" t="s">
        <v>976</v>
      </c>
      <c r="D13" s="24" t="s">
        <v>51</v>
      </c>
      <c r="E13" s="43" t="s">
        <v>920</v>
      </c>
      <c r="F13" s="24" t="s">
        <v>11</v>
      </c>
      <c r="G13" s="1">
        <f t="shared" si="0"/>
        <v>161</v>
      </c>
      <c r="H13" s="31"/>
      <c r="I13" s="24">
        <v>3</v>
      </c>
      <c r="J13" s="24"/>
      <c r="K13" s="24"/>
      <c r="L13" s="24"/>
      <c r="M13" s="24"/>
      <c r="N13" s="24"/>
      <c r="O13" s="24"/>
      <c r="P13" s="24">
        <v>18</v>
      </c>
      <c r="Q13" s="24"/>
      <c r="R13" s="24"/>
      <c r="S13" s="24"/>
      <c r="T13" s="24"/>
      <c r="U13" s="24"/>
      <c r="V13" s="24"/>
      <c r="W13" s="24"/>
      <c r="X13" s="24"/>
      <c r="Y13" s="24">
        <v>60</v>
      </c>
      <c r="Z13" s="24"/>
      <c r="AA13" s="24"/>
      <c r="AB13" s="24"/>
      <c r="AC13" s="24"/>
      <c r="AD13" s="24"/>
      <c r="AE13" s="24"/>
      <c r="AF13" s="24">
        <v>80</v>
      </c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1"/>
      <c r="AU13" s="31"/>
    </row>
    <row r="14" spans="1:47" s="11" customFormat="1" ht="18" customHeight="1">
      <c r="A14" s="1">
        <v>10</v>
      </c>
      <c r="B14" s="24">
        <v>15164</v>
      </c>
      <c r="C14" s="25" t="s">
        <v>1902</v>
      </c>
      <c r="D14" s="24" t="s">
        <v>51</v>
      </c>
      <c r="E14" s="25" t="s">
        <v>12</v>
      </c>
      <c r="F14" s="24" t="s">
        <v>1510</v>
      </c>
      <c r="G14" s="1">
        <f t="shared" si="0"/>
        <v>159</v>
      </c>
      <c r="H14" s="31"/>
      <c r="I14" s="24"/>
      <c r="J14" s="24"/>
      <c r="K14" s="24"/>
      <c r="L14" s="24"/>
      <c r="M14" s="24"/>
      <c r="N14" s="24"/>
      <c r="O14" s="24"/>
      <c r="P14" s="24">
        <v>150</v>
      </c>
      <c r="Q14" s="24"/>
      <c r="R14" s="24">
        <v>9</v>
      </c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1"/>
      <c r="AU14" s="31"/>
    </row>
    <row r="15" spans="1:47" s="11" customFormat="1" ht="18" customHeight="1">
      <c r="A15" s="1">
        <v>11</v>
      </c>
      <c r="B15" s="24">
        <v>30385</v>
      </c>
      <c r="C15" s="25" t="s">
        <v>2012</v>
      </c>
      <c r="D15" s="24" t="s">
        <v>51</v>
      </c>
      <c r="E15" s="25" t="s">
        <v>12</v>
      </c>
      <c r="F15" s="24" t="s">
        <v>255</v>
      </c>
      <c r="G15" s="1">
        <f t="shared" si="0"/>
        <v>135</v>
      </c>
      <c r="H15" s="31"/>
      <c r="I15" s="24">
        <v>10</v>
      </c>
      <c r="J15" s="24"/>
      <c r="K15" s="24"/>
      <c r="L15" s="24"/>
      <c r="M15" s="24"/>
      <c r="N15" s="24"/>
      <c r="O15" s="24"/>
      <c r="P15" s="24">
        <v>65</v>
      </c>
      <c r="Q15" s="24">
        <v>60</v>
      </c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1"/>
      <c r="AU15" s="31"/>
    </row>
    <row r="16" spans="1:47" s="11" customFormat="1" ht="18" customHeight="1">
      <c r="A16" s="1">
        <v>12</v>
      </c>
      <c r="B16" s="24">
        <v>10893</v>
      </c>
      <c r="C16" s="25" t="s">
        <v>70</v>
      </c>
      <c r="D16" s="24" t="s">
        <v>51</v>
      </c>
      <c r="E16" s="43" t="s">
        <v>12</v>
      </c>
      <c r="F16" s="24" t="s">
        <v>16</v>
      </c>
      <c r="G16" s="1">
        <f t="shared" si="0"/>
        <v>131</v>
      </c>
      <c r="H16" s="31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>
        <v>8</v>
      </c>
      <c r="AQ16" s="24">
        <v>8</v>
      </c>
      <c r="AR16" s="24"/>
      <c r="AS16" s="24"/>
      <c r="AT16" s="1">
        <v>115</v>
      </c>
      <c r="AU16" s="31"/>
    </row>
    <row r="17" spans="1:47" s="11" customFormat="1" ht="18" customHeight="1">
      <c r="A17" s="1">
        <v>13</v>
      </c>
      <c r="B17" s="24">
        <v>11165</v>
      </c>
      <c r="C17" s="25" t="s">
        <v>371</v>
      </c>
      <c r="D17" s="24" t="s">
        <v>51</v>
      </c>
      <c r="E17" s="25" t="s">
        <v>12</v>
      </c>
      <c r="F17" s="24" t="s">
        <v>16</v>
      </c>
      <c r="G17" s="1">
        <f t="shared" si="0"/>
        <v>120</v>
      </c>
      <c r="H17" s="31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>
        <v>60</v>
      </c>
      <c r="AH17" s="24"/>
      <c r="AI17" s="24"/>
      <c r="AJ17" s="24"/>
      <c r="AK17" s="24"/>
      <c r="AL17" s="24"/>
      <c r="AM17" s="24">
        <v>35</v>
      </c>
      <c r="AN17" s="24">
        <v>25</v>
      </c>
      <c r="AO17" s="24"/>
      <c r="AP17" s="24"/>
      <c r="AQ17" s="24"/>
      <c r="AR17" s="24"/>
      <c r="AS17" s="24"/>
      <c r="AT17" s="1"/>
      <c r="AU17" s="31"/>
    </row>
    <row r="18" spans="1:47" s="11" customFormat="1" ht="18" customHeight="1">
      <c r="A18" s="1">
        <v>13</v>
      </c>
      <c r="B18" s="24">
        <v>9441</v>
      </c>
      <c r="C18" s="25" t="s">
        <v>2097</v>
      </c>
      <c r="D18" s="24" t="s">
        <v>51</v>
      </c>
      <c r="E18" s="25" t="s">
        <v>12</v>
      </c>
      <c r="F18" s="24" t="s">
        <v>435</v>
      </c>
      <c r="G18" s="1">
        <f t="shared" si="0"/>
        <v>120</v>
      </c>
      <c r="H18" s="31"/>
      <c r="I18" s="24"/>
      <c r="J18" s="24"/>
      <c r="K18" s="24"/>
      <c r="L18" s="24"/>
      <c r="M18" s="24"/>
      <c r="N18" s="24"/>
      <c r="O18" s="24"/>
      <c r="P18" s="24">
        <v>120</v>
      </c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1"/>
      <c r="AU18" s="31"/>
    </row>
    <row r="19" spans="1:47" s="11" customFormat="1" ht="18" customHeight="1">
      <c r="A19" s="1">
        <v>15</v>
      </c>
      <c r="B19" s="24">
        <v>30667</v>
      </c>
      <c r="C19" s="25" t="s">
        <v>663</v>
      </c>
      <c r="D19" s="24" t="s">
        <v>51</v>
      </c>
      <c r="E19" s="25" t="s">
        <v>12</v>
      </c>
      <c r="F19" s="24" t="s">
        <v>437</v>
      </c>
      <c r="G19" s="1">
        <f t="shared" si="0"/>
        <v>115.5</v>
      </c>
      <c r="H19" s="31"/>
      <c r="I19" s="24">
        <v>9</v>
      </c>
      <c r="J19" s="24"/>
      <c r="K19" s="24">
        <v>80</v>
      </c>
      <c r="L19" s="24"/>
      <c r="M19" s="24"/>
      <c r="N19" s="24"/>
      <c r="O19" s="24">
        <v>3.5</v>
      </c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>
        <v>6</v>
      </c>
      <c r="AI19" s="24"/>
      <c r="AJ19" s="24">
        <v>8</v>
      </c>
      <c r="AK19" s="24"/>
      <c r="AL19" s="24"/>
      <c r="AM19" s="24"/>
      <c r="AN19" s="24"/>
      <c r="AO19" s="24">
        <v>9</v>
      </c>
      <c r="AP19" s="24"/>
      <c r="AQ19" s="24"/>
      <c r="AR19" s="24"/>
      <c r="AS19" s="24"/>
      <c r="AT19" s="1"/>
      <c r="AU19" s="31"/>
    </row>
    <row r="20" spans="1:47" s="11" customFormat="1" ht="18" customHeight="1">
      <c r="A20" s="1">
        <v>16</v>
      </c>
      <c r="B20" s="24">
        <v>13327</v>
      </c>
      <c r="C20" s="25" t="s">
        <v>2014</v>
      </c>
      <c r="D20" s="24" t="s">
        <v>51</v>
      </c>
      <c r="E20" s="25" t="s">
        <v>12</v>
      </c>
      <c r="F20" s="24" t="s">
        <v>11</v>
      </c>
      <c r="G20" s="1">
        <f t="shared" si="0"/>
        <v>115</v>
      </c>
      <c r="H20" s="31"/>
      <c r="I20" s="24"/>
      <c r="J20" s="24"/>
      <c r="K20" s="24"/>
      <c r="L20" s="24"/>
      <c r="M20" s="24"/>
      <c r="N20" s="24"/>
      <c r="O20" s="24"/>
      <c r="P20" s="24">
        <v>80</v>
      </c>
      <c r="Q20" s="24">
        <v>35</v>
      </c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1"/>
      <c r="AU20" s="31"/>
    </row>
    <row r="21" spans="1:47" s="11" customFormat="1" ht="18" customHeight="1">
      <c r="A21" s="1">
        <v>17</v>
      </c>
      <c r="B21" s="24">
        <v>1440</v>
      </c>
      <c r="C21" s="25" t="s">
        <v>664</v>
      </c>
      <c r="D21" s="24" t="s">
        <v>51</v>
      </c>
      <c r="E21" s="25" t="s">
        <v>12</v>
      </c>
      <c r="F21" s="24" t="s">
        <v>437</v>
      </c>
      <c r="G21" s="1">
        <f t="shared" si="0"/>
        <v>112.5</v>
      </c>
      <c r="H21" s="31"/>
      <c r="I21" s="24">
        <v>10</v>
      </c>
      <c r="J21" s="24"/>
      <c r="K21" s="24">
        <v>75</v>
      </c>
      <c r="L21" s="24"/>
      <c r="M21" s="24"/>
      <c r="N21" s="24"/>
      <c r="O21" s="24">
        <v>4.5</v>
      </c>
      <c r="P21" s="24"/>
      <c r="Q21" s="24"/>
      <c r="R21" s="24">
        <v>6</v>
      </c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>
        <v>7</v>
      </c>
      <c r="AI21" s="24"/>
      <c r="AJ21" s="24"/>
      <c r="AK21" s="24"/>
      <c r="AL21" s="24"/>
      <c r="AM21" s="24"/>
      <c r="AN21" s="24"/>
      <c r="AO21" s="24">
        <v>10</v>
      </c>
      <c r="AP21" s="24"/>
      <c r="AQ21" s="24"/>
      <c r="AR21" s="24"/>
      <c r="AS21" s="24"/>
      <c r="AT21" s="1"/>
      <c r="AU21" s="31"/>
    </row>
    <row r="22" spans="1:47" s="11" customFormat="1" ht="18" customHeight="1">
      <c r="A22" s="1">
        <v>18</v>
      </c>
      <c r="B22" s="24">
        <v>49003</v>
      </c>
      <c r="C22" s="25" t="s">
        <v>1105</v>
      </c>
      <c r="D22" s="24" t="s">
        <v>51</v>
      </c>
      <c r="E22" s="25" t="s">
        <v>549</v>
      </c>
      <c r="F22" s="24" t="s">
        <v>15</v>
      </c>
      <c r="G22" s="1">
        <f t="shared" si="0"/>
        <v>110</v>
      </c>
      <c r="H22" s="31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>
        <v>70</v>
      </c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>
        <v>40</v>
      </c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1"/>
      <c r="AU22" s="31"/>
    </row>
    <row r="23" spans="1:47" s="11" customFormat="1" ht="18" customHeight="1">
      <c r="A23" s="1">
        <v>18</v>
      </c>
      <c r="B23" s="24">
        <v>1685</v>
      </c>
      <c r="C23" s="25" t="s">
        <v>978</v>
      </c>
      <c r="D23" s="24" t="s">
        <v>51</v>
      </c>
      <c r="E23" s="25" t="s">
        <v>12</v>
      </c>
      <c r="F23" s="24" t="s">
        <v>11</v>
      </c>
      <c r="G23" s="1">
        <f t="shared" si="0"/>
        <v>110</v>
      </c>
      <c r="H23" s="31"/>
      <c r="I23" s="24">
        <v>4</v>
      </c>
      <c r="J23" s="24"/>
      <c r="K23" s="24"/>
      <c r="L23" s="24"/>
      <c r="M23" s="24"/>
      <c r="N23" s="24"/>
      <c r="O23" s="24"/>
      <c r="P23" s="24">
        <v>36</v>
      </c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>
        <v>70</v>
      </c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1"/>
      <c r="AU23" s="31"/>
    </row>
    <row r="24" spans="1:47" s="11" customFormat="1" ht="18" customHeight="1">
      <c r="A24" s="1">
        <v>20</v>
      </c>
      <c r="B24" s="24">
        <v>31353</v>
      </c>
      <c r="C24" s="25" t="s">
        <v>208</v>
      </c>
      <c r="D24" s="24" t="s">
        <v>51</v>
      </c>
      <c r="E24" s="25" t="s">
        <v>189</v>
      </c>
      <c r="F24" s="24" t="s">
        <v>11</v>
      </c>
      <c r="G24" s="1">
        <f t="shared" si="0"/>
        <v>103</v>
      </c>
      <c r="H24" s="31"/>
      <c r="I24" s="24">
        <v>10</v>
      </c>
      <c r="J24" s="24"/>
      <c r="K24" s="24"/>
      <c r="L24" s="24"/>
      <c r="M24" s="24"/>
      <c r="N24" s="24"/>
      <c r="O24" s="24"/>
      <c r="P24" s="24">
        <v>14</v>
      </c>
      <c r="Q24" s="24">
        <v>70</v>
      </c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>
        <v>9</v>
      </c>
      <c r="AT24" s="1"/>
      <c r="AU24" s="31"/>
    </row>
    <row r="25" spans="1:47" s="11" customFormat="1" ht="18" customHeight="1">
      <c r="A25" s="1">
        <v>20</v>
      </c>
      <c r="B25" s="24">
        <v>13666</v>
      </c>
      <c r="C25" s="25" t="s">
        <v>1111</v>
      </c>
      <c r="D25" s="24" t="s">
        <v>51</v>
      </c>
      <c r="E25" s="25" t="s">
        <v>12</v>
      </c>
      <c r="F25" s="24" t="s">
        <v>15</v>
      </c>
      <c r="G25" s="1">
        <f t="shared" si="0"/>
        <v>103</v>
      </c>
      <c r="H25" s="31"/>
      <c r="I25" s="24">
        <v>4</v>
      </c>
      <c r="J25" s="24"/>
      <c r="K25" s="24"/>
      <c r="L25" s="24">
        <v>40</v>
      </c>
      <c r="M25" s="24"/>
      <c r="N25" s="24"/>
      <c r="O25" s="24"/>
      <c r="P25" s="24">
        <v>22</v>
      </c>
      <c r="Q25" s="24">
        <v>20</v>
      </c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>
        <v>17</v>
      </c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1"/>
      <c r="AU25" s="31"/>
    </row>
    <row r="26" spans="1:47" s="11" customFormat="1" ht="18" customHeight="1">
      <c r="A26" s="1">
        <v>22</v>
      </c>
      <c r="B26" s="24">
        <v>3623</v>
      </c>
      <c r="C26" s="25" t="s">
        <v>919</v>
      </c>
      <c r="D26" s="24" t="s">
        <v>51</v>
      </c>
      <c r="E26" s="25" t="s">
        <v>920</v>
      </c>
      <c r="F26" s="24" t="s">
        <v>11</v>
      </c>
      <c r="G26" s="1">
        <f t="shared" si="0"/>
        <v>95</v>
      </c>
      <c r="H26" s="31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>
        <v>50</v>
      </c>
      <c r="Z26" s="24"/>
      <c r="AA26" s="24"/>
      <c r="AB26" s="24"/>
      <c r="AC26" s="24"/>
      <c r="AD26" s="24"/>
      <c r="AE26" s="24"/>
      <c r="AF26" s="24"/>
      <c r="AG26" s="24">
        <v>45</v>
      </c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1"/>
      <c r="AU26" s="31"/>
    </row>
    <row r="27" spans="1:47" s="11" customFormat="1" ht="18" customHeight="1">
      <c r="A27" s="1">
        <v>22</v>
      </c>
      <c r="B27" s="24">
        <v>2230</v>
      </c>
      <c r="C27" s="25" t="s">
        <v>1106</v>
      </c>
      <c r="D27" s="24" t="s">
        <v>51</v>
      </c>
      <c r="E27" s="25" t="s">
        <v>12</v>
      </c>
      <c r="F27" s="24" t="s">
        <v>15</v>
      </c>
      <c r="G27" s="1">
        <f t="shared" si="0"/>
        <v>95</v>
      </c>
      <c r="H27" s="31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>
        <v>60</v>
      </c>
      <c r="AD27" s="24"/>
      <c r="AE27" s="24">
        <v>35</v>
      </c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1"/>
      <c r="AU27" s="31"/>
    </row>
    <row r="28" spans="1:47" s="11" customFormat="1" ht="18" customHeight="1">
      <c r="A28" s="1">
        <v>24</v>
      </c>
      <c r="B28" s="24">
        <v>19393</v>
      </c>
      <c r="C28" s="25" t="s">
        <v>53</v>
      </c>
      <c r="D28" s="24" t="s">
        <v>51</v>
      </c>
      <c r="E28" s="25" t="s">
        <v>12</v>
      </c>
      <c r="F28" s="24" t="s">
        <v>15</v>
      </c>
      <c r="G28" s="1">
        <f t="shared" si="0"/>
        <v>85</v>
      </c>
      <c r="H28" s="31"/>
      <c r="I28" s="24">
        <v>3</v>
      </c>
      <c r="J28" s="24"/>
      <c r="K28" s="24"/>
      <c r="L28" s="24"/>
      <c r="M28" s="24"/>
      <c r="N28" s="24"/>
      <c r="O28" s="24"/>
      <c r="P28" s="24"/>
      <c r="Q28" s="24">
        <v>7</v>
      </c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1">
        <v>75</v>
      </c>
      <c r="AU28" s="31"/>
    </row>
    <row r="29" spans="1:47" s="11" customFormat="1" ht="18" customHeight="1">
      <c r="A29" s="1">
        <v>25</v>
      </c>
      <c r="B29" s="24">
        <v>21585</v>
      </c>
      <c r="C29" s="25" t="s">
        <v>2144</v>
      </c>
      <c r="D29" s="24" t="s">
        <v>51</v>
      </c>
      <c r="E29" s="25" t="s">
        <v>12</v>
      </c>
      <c r="F29" s="24" t="s">
        <v>437</v>
      </c>
      <c r="G29" s="1">
        <f t="shared" si="0"/>
        <v>82</v>
      </c>
      <c r="H29" s="31"/>
      <c r="I29" s="24">
        <v>8</v>
      </c>
      <c r="J29" s="24"/>
      <c r="K29" s="24">
        <v>70</v>
      </c>
      <c r="L29" s="24"/>
      <c r="M29" s="24"/>
      <c r="N29" s="24"/>
      <c r="O29" s="24">
        <v>4</v>
      </c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1"/>
      <c r="AU29" s="31"/>
    </row>
    <row r="30" spans="1:47" s="11" customFormat="1" ht="18" customHeight="1">
      <c r="A30" s="1">
        <v>26</v>
      </c>
      <c r="B30" s="24">
        <v>19487</v>
      </c>
      <c r="C30" s="25" t="s">
        <v>1713</v>
      </c>
      <c r="D30" s="24" t="s">
        <v>51</v>
      </c>
      <c r="E30" s="25" t="s">
        <v>1714</v>
      </c>
      <c r="F30" s="24" t="s">
        <v>1221</v>
      </c>
      <c r="G30" s="1">
        <f t="shared" si="0"/>
        <v>80</v>
      </c>
      <c r="H30" s="31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>
        <v>80</v>
      </c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1"/>
      <c r="AU30" s="31"/>
    </row>
    <row r="31" spans="1:47" s="11" customFormat="1" ht="18" customHeight="1">
      <c r="A31" s="1">
        <v>27</v>
      </c>
      <c r="B31" s="24">
        <v>35444</v>
      </c>
      <c r="C31" s="25" t="s">
        <v>811</v>
      </c>
      <c r="D31" s="24" t="s">
        <v>51</v>
      </c>
      <c r="E31" s="25" t="s">
        <v>12</v>
      </c>
      <c r="F31" s="24" t="s">
        <v>437</v>
      </c>
      <c r="G31" s="1">
        <f t="shared" si="0"/>
        <v>79</v>
      </c>
      <c r="H31" s="31"/>
      <c r="I31" s="24">
        <v>7</v>
      </c>
      <c r="J31" s="24"/>
      <c r="K31" s="24">
        <v>65</v>
      </c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>
        <v>7</v>
      </c>
      <c r="AK31" s="24"/>
      <c r="AL31" s="24"/>
      <c r="AM31" s="24"/>
      <c r="AN31" s="24"/>
      <c r="AO31" s="24"/>
      <c r="AP31" s="24"/>
      <c r="AQ31" s="24"/>
      <c r="AR31" s="24"/>
      <c r="AS31" s="24"/>
      <c r="AT31" s="1"/>
      <c r="AU31" s="31"/>
    </row>
    <row r="32" spans="1:47" s="11" customFormat="1" ht="18" customHeight="1">
      <c r="A32" s="1">
        <v>28</v>
      </c>
      <c r="B32" s="24">
        <v>33011</v>
      </c>
      <c r="C32" s="25" t="s">
        <v>1109</v>
      </c>
      <c r="D32" s="24" t="s">
        <v>51</v>
      </c>
      <c r="E32" s="25" t="s">
        <v>1110</v>
      </c>
      <c r="F32" s="24" t="s">
        <v>15</v>
      </c>
      <c r="G32" s="1">
        <f t="shared" si="0"/>
        <v>75</v>
      </c>
      <c r="H32" s="31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>
        <v>55</v>
      </c>
      <c r="AD32" s="24"/>
      <c r="AE32" s="24">
        <v>20</v>
      </c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1"/>
      <c r="AU32" s="31"/>
    </row>
    <row r="33" spans="1:47" s="11" customFormat="1" ht="18" customHeight="1">
      <c r="A33" s="1">
        <v>28</v>
      </c>
      <c r="B33" s="24">
        <v>1395</v>
      </c>
      <c r="C33" s="25" t="s">
        <v>1715</v>
      </c>
      <c r="D33" s="24" t="s">
        <v>51</v>
      </c>
      <c r="E33" s="25" t="s">
        <v>12</v>
      </c>
      <c r="F33" s="24" t="s">
        <v>15</v>
      </c>
      <c r="G33" s="1">
        <f t="shared" si="0"/>
        <v>75</v>
      </c>
      <c r="H33" s="31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>
        <v>75</v>
      </c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1"/>
      <c r="AU33" s="31"/>
    </row>
    <row r="34" spans="1:47" s="11" customFormat="1" ht="18" customHeight="1">
      <c r="A34" s="1">
        <v>30</v>
      </c>
      <c r="B34" s="24">
        <v>5628</v>
      </c>
      <c r="C34" s="25" t="s">
        <v>756</v>
      </c>
      <c r="D34" s="24" t="s">
        <v>51</v>
      </c>
      <c r="E34" s="25" t="s">
        <v>12</v>
      </c>
      <c r="F34" s="24" t="s">
        <v>8</v>
      </c>
      <c r="G34" s="1">
        <f t="shared" si="0"/>
        <v>72</v>
      </c>
      <c r="H34" s="31"/>
      <c r="I34" s="24">
        <v>8</v>
      </c>
      <c r="J34" s="24">
        <v>7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>
        <v>55</v>
      </c>
      <c r="AB34" s="24"/>
      <c r="AC34" s="24"/>
      <c r="AD34" s="24"/>
      <c r="AE34" s="24"/>
      <c r="AF34" s="24"/>
      <c r="AG34" s="24"/>
      <c r="AH34" s="24"/>
      <c r="AI34" s="24"/>
      <c r="AJ34" s="24"/>
      <c r="AK34" s="24">
        <v>2</v>
      </c>
      <c r="AL34" s="24"/>
      <c r="AM34" s="24"/>
      <c r="AN34" s="24"/>
      <c r="AO34" s="24"/>
      <c r="AP34" s="24"/>
      <c r="AQ34" s="24"/>
      <c r="AR34" s="24"/>
      <c r="AS34" s="24"/>
      <c r="AT34" s="1"/>
      <c r="AU34" s="31"/>
    </row>
    <row r="35" spans="1:47" s="11" customFormat="1" ht="18" customHeight="1">
      <c r="A35" s="1">
        <v>31</v>
      </c>
      <c r="B35" s="24">
        <v>36076</v>
      </c>
      <c r="C35" s="25" t="s">
        <v>987</v>
      </c>
      <c r="D35" s="24" t="s">
        <v>51</v>
      </c>
      <c r="E35" s="25" t="s">
        <v>975</v>
      </c>
      <c r="F35" s="24" t="s">
        <v>11</v>
      </c>
      <c r="G35" s="1">
        <f t="shared" si="0"/>
        <v>70</v>
      </c>
      <c r="H35" s="31"/>
      <c r="I35" s="24">
        <v>5</v>
      </c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>
        <v>45</v>
      </c>
      <c r="Z35" s="24"/>
      <c r="AA35" s="24"/>
      <c r="AB35" s="24"/>
      <c r="AC35" s="24"/>
      <c r="AD35" s="24"/>
      <c r="AE35" s="24"/>
      <c r="AF35" s="24">
        <v>20</v>
      </c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1"/>
      <c r="AU35" s="31"/>
    </row>
    <row r="36" spans="1:47" s="11" customFormat="1" ht="18" customHeight="1">
      <c r="A36" s="1">
        <v>31</v>
      </c>
      <c r="B36" s="24">
        <v>15208</v>
      </c>
      <c r="C36" s="25" t="s">
        <v>1716</v>
      </c>
      <c r="D36" s="24" t="s">
        <v>51</v>
      </c>
      <c r="E36" s="25" t="s">
        <v>12</v>
      </c>
      <c r="F36" s="24" t="s">
        <v>15</v>
      </c>
      <c r="G36" s="1">
        <f t="shared" si="0"/>
        <v>70</v>
      </c>
      <c r="H36" s="31"/>
      <c r="I36" s="24">
        <v>5</v>
      </c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>
        <v>65</v>
      </c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1"/>
      <c r="AU36" s="31"/>
    </row>
    <row r="37" spans="1:47" s="11" customFormat="1" ht="18" customHeight="1">
      <c r="A37" s="1">
        <v>33</v>
      </c>
      <c r="B37" s="24">
        <v>28814</v>
      </c>
      <c r="C37" s="25" t="s">
        <v>168</v>
      </c>
      <c r="D37" s="24" t="s">
        <v>51</v>
      </c>
      <c r="E37" s="25" t="s">
        <v>12</v>
      </c>
      <c r="F37" s="24" t="s">
        <v>13</v>
      </c>
      <c r="G37" s="1">
        <f t="shared" ref="G37:G68" si="1">SUM(I37:AT37)</f>
        <v>69</v>
      </c>
      <c r="H37" s="31"/>
      <c r="I37" s="24">
        <v>9</v>
      </c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>
        <v>10</v>
      </c>
      <c r="AQ37" s="24">
        <v>10</v>
      </c>
      <c r="AR37" s="24">
        <v>40</v>
      </c>
      <c r="AS37" s="24"/>
      <c r="AT37" s="1"/>
      <c r="AU37" s="31"/>
    </row>
    <row r="38" spans="1:47" s="11" customFormat="1" ht="18" customHeight="1">
      <c r="A38" s="1">
        <v>33</v>
      </c>
      <c r="B38" s="24">
        <v>56645</v>
      </c>
      <c r="C38" s="25" t="s">
        <v>981</v>
      </c>
      <c r="D38" s="24" t="s">
        <v>51</v>
      </c>
      <c r="E38" s="25" t="s">
        <v>975</v>
      </c>
      <c r="F38" s="24" t="s">
        <v>11</v>
      </c>
      <c r="G38" s="1">
        <f t="shared" si="1"/>
        <v>69</v>
      </c>
      <c r="H38" s="31"/>
      <c r="I38" s="24">
        <v>9</v>
      </c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>
        <v>60</v>
      </c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1"/>
      <c r="AU38" s="31"/>
    </row>
    <row r="39" spans="1:47" s="11" customFormat="1" ht="18" customHeight="1">
      <c r="A39" s="1">
        <v>35</v>
      </c>
      <c r="B39" s="24">
        <v>901</v>
      </c>
      <c r="C39" s="25" t="s">
        <v>979</v>
      </c>
      <c r="D39" s="24" t="s">
        <v>51</v>
      </c>
      <c r="E39" s="25" t="s">
        <v>980</v>
      </c>
      <c r="F39" s="24" t="s">
        <v>11</v>
      </c>
      <c r="G39" s="1">
        <f t="shared" si="1"/>
        <v>65</v>
      </c>
      <c r="H39" s="31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>
        <v>65</v>
      </c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1"/>
      <c r="AU39" s="31"/>
    </row>
    <row r="40" spans="1:47" s="11" customFormat="1" ht="18" customHeight="1">
      <c r="A40" s="1">
        <v>35</v>
      </c>
      <c r="B40" s="24">
        <v>20110</v>
      </c>
      <c r="C40" s="25" t="s">
        <v>807</v>
      </c>
      <c r="D40" s="24" t="s">
        <v>51</v>
      </c>
      <c r="E40" s="25" t="s">
        <v>12</v>
      </c>
      <c r="F40" s="24" t="s">
        <v>698</v>
      </c>
      <c r="G40" s="1">
        <f t="shared" si="1"/>
        <v>65</v>
      </c>
      <c r="H40" s="31"/>
      <c r="I40" s="24">
        <v>10</v>
      </c>
      <c r="J40" s="24">
        <v>35</v>
      </c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>
        <v>10</v>
      </c>
      <c r="AI40" s="24"/>
      <c r="AJ40" s="24">
        <v>10</v>
      </c>
      <c r="AK40" s="24"/>
      <c r="AL40" s="24"/>
      <c r="AM40" s="24"/>
      <c r="AN40" s="24"/>
      <c r="AO40" s="24"/>
      <c r="AP40" s="24"/>
      <c r="AQ40" s="24"/>
      <c r="AR40" s="24"/>
      <c r="AS40" s="24"/>
      <c r="AT40" s="1"/>
      <c r="AU40" s="31"/>
    </row>
    <row r="41" spans="1:47" s="11" customFormat="1" ht="18" customHeight="1">
      <c r="A41" s="1">
        <v>37</v>
      </c>
      <c r="B41" s="24">
        <v>20635</v>
      </c>
      <c r="C41" s="25" t="s">
        <v>1108</v>
      </c>
      <c r="D41" s="24" t="s">
        <v>51</v>
      </c>
      <c r="E41" s="25" t="s">
        <v>12</v>
      </c>
      <c r="F41" s="24" t="s">
        <v>15</v>
      </c>
      <c r="G41" s="1">
        <f t="shared" si="1"/>
        <v>64</v>
      </c>
      <c r="H41" s="31"/>
      <c r="I41" s="24">
        <v>9</v>
      </c>
      <c r="J41" s="24"/>
      <c r="K41" s="24"/>
      <c r="L41" s="24">
        <v>30</v>
      </c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>
        <v>25</v>
      </c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1"/>
      <c r="AU41" s="31"/>
    </row>
    <row r="42" spans="1:47" s="11" customFormat="1" ht="18" customHeight="1">
      <c r="A42" s="1">
        <v>38</v>
      </c>
      <c r="B42" s="24">
        <v>27545</v>
      </c>
      <c r="C42" s="25" t="s">
        <v>1719</v>
      </c>
      <c r="D42" s="24" t="s">
        <v>51</v>
      </c>
      <c r="E42" s="25" t="s">
        <v>1119</v>
      </c>
      <c r="F42" s="24" t="s">
        <v>15</v>
      </c>
      <c r="G42" s="1">
        <f t="shared" si="1"/>
        <v>63</v>
      </c>
      <c r="H42" s="31"/>
      <c r="I42" s="24"/>
      <c r="J42" s="24"/>
      <c r="K42" s="24"/>
      <c r="L42" s="24"/>
      <c r="M42" s="24"/>
      <c r="N42" s="24"/>
      <c r="O42" s="24"/>
      <c r="P42" s="24">
        <v>8</v>
      </c>
      <c r="Q42" s="24">
        <v>10</v>
      </c>
      <c r="R42" s="24"/>
      <c r="S42" s="24"/>
      <c r="T42" s="24">
        <v>45</v>
      </c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1"/>
      <c r="AU42" s="31"/>
    </row>
    <row r="43" spans="1:47" s="11" customFormat="1" ht="18" customHeight="1">
      <c r="A43" s="1">
        <v>39</v>
      </c>
      <c r="B43" s="24">
        <v>33569</v>
      </c>
      <c r="C43" s="25" t="s">
        <v>1344</v>
      </c>
      <c r="D43" s="24" t="s">
        <v>51</v>
      </c>
      <c r="E43" s="25" t="s">
        <v>1345</v>
      </c>
      <c r="F43" s="24" t="s">
        <v>439</v>
      </c>
      <c r="G43" s="1">
        <f t="shared" si="1"/>
        <v>62</v>
      </c>
      <c r="H43" s="31"/>
      <c r="I43" s="24"/>
      <c r="J43" s="24"/>
      <c r="K43" s="24"/>
      <c r="L43" s="24"/>
      <c r="M43" s="24"/>
      <c r="N43" s="24"/>
      <c r="O43" s="24"/>
      <c r="P43" s="24"/>
      <c r="Q43" s="24"/>
      <c r="R43" s="24">
        <v>2</v>
      </c>
      <c r="S43" s="24"/>
      <c r="T43" s="24"/>
      <c r="U43" s="24"/>
      <c r="V43" s="24"/>
      <c r="W43" s="24"/>
      <c r="X43" s="24"/>
      <c r="Y43" s="24"/>
      <c r="Z43" s="24"/>
      <c r="AA43" s="24">
        <v>60</v>
      </c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1"/>
      <c r="AU43" s="31"/>
    </row>
    <row r="44" spans="1:47" s="11" customFormat="1" ht="18" customHeight="1">
      <c r="A44" s="1">
        <v>40</v>
      </c>
      <c r="B44" s="24">
        <v>2519</v>
      </c>
      <c r="C44" s="25" t="s">
        <v>1717</v>
      </c>
      <c r="D44" s="24" t="s">
        <v>51</v>
      </c>
      <c r="E44" s="25" t="s">
        <v>12</v>
      </c>
      <c r="F44" s="24" t="s">
        <v>15</v>
      </c>
      <c r="G44" s="1">
        <f t="shared" si="1"/>
        <v>60</v>
      </c>
      <c r="H44" s="31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>
        <v>60</v>
      </c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1"/>
      <c r="AU44" s="31"/>
    </row>
    <row r="45" spans="1:47" s="11" customFormat="1" ht="18" customHeight="1">
      <c r="A45" s="1">
        <v>40</v>
      </c>
      <c r="B45" s="24">
        <v>37814</v>
      </c>
      <c r="C45" s="25" t="s">
        <v>1718</v>
      </c>
      <c r="D45" s="24" t="s">
        <v>51</v>
      </c>
      <c r="E45" s="25" t="s">
        <v>12</v>
      </c>
      <c r="F45" s="24" t="s">
        <v>1221</v>
      </c>
      <c r="G45" s="1">
        <f t="shared" si="1"/>
        <v>60</v>
      </c>
      <c r="H45" s="31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>
        <v>50</v>
      </c>
      <c r="U45" s="24"/>
      <c r="V45" s="24"/>
      <c r="W45" s="24"/>
      <c r="X45" s="24">
        <v>10</v>
      </c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1"/>
      <c r="AU45" s="31"/>
    </row>
    <row r="46" spans="1:47" s="11" customFormat="1" ht="18" customHeight="1">
      <c r="A46" s="1">
        <v>40</v>
      </c>
      <c r="B46" s="24">
        <v>54735</v>
      </c>
      <c r="C46" s="25" t="s">
        <v>1346</v>
      </c>
      <c r="D46" s="24" t="s">
        <v>51</v>
      </c>
      <c r="E46" s="25" t="s">
        <v>12</v>
      </c>
      <c r="F46" s="24" t="s">
        <v>1267</v>
      </c>
      <c r="G46" s="1">
        <f t="shared" si="1"/>
        <v>60</v>
      </c>
      <c r="H46" s="31"/>
      <c r="I46" s="24">
        <v>10</v>
      </c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>
        <v>50</v>
      </c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1"/>
      <c r="AU46" s="31"/>
    </row>
    <row r="47" spans="1:47" s="11" customFormat="1" ht="18" customHeight="1">
      <c r="A47" s="1">
        <v>43</v>
      </c>
      <c r="B47" s="24">
        <v>13624</v>
      </c>
      <c r="C47" s="25" t="s">
        <v>515</v>
      </c>
      <c r="D47" s="24" t="s">
        <v>51</v>
      </c>
      <c r="E47" s="25" t="s">
        <v>12</v>
      </c>
      <c r="F47" s="24" t="s">
        <v>239</v>
      </c>
      <c r="G47" s="1">
        <f t="shared" si="1"/>
        <v>56</v>
      </c>
      <c r="H47" s="31"/>
      <c r="I47" s="24">
        <v>7</v>
      </c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>
        <v>9</v>
      </c>
      <c r="AC47" s="24"/>
      <c r="AD47" s="24"/>
      <c r="AE47" s="24"/>
      <c r="AF47" s="24"/>
      <c r="AG47" s="24"/>
      <c r="AH47" s="24"/>
      <c r="AI47" s="24"/>
      <c r="AJ47" s="24"/>
      <c r="AK47" s="24"/>
      <c r="AL47" s="24">
        <v>40</v>
      </c>
      <c r="AM47" s="24"/>
      <c r="AN47" s="24"/>
      <c r="AO47" s="24"/>
      <c r="AP47" s="24"/>
      <c r="AQ47" s="24"/>
      <c r="AR47" s="24"/>
      <c r="AS47" s="24"/>
      <c r="AT47" s="1"/>
      <c r="AU47" s="31"/>
    </row>
    <row r="48" spans="1:47" s="11" customFormat="1" ht="18" customHeight="1">
      <c r="A48" s="1">
        <v>44</v>
      </c>
      <c r="B48" s="24">
        <v>3896</v>
      </c>
      <c r="C48" s="25" t="s">
        <v>982</v>
      </c>
      <c r="D48" s="24" t="s">
        <v>51</v>
      </c>
      <c r="E48" s="5" t="s">
        <v>935</v>
      </c>
      <c r="F48" s="24" t="s">
        <v>11</v>
      </c>
      <c r="G48" s="1">
        <f t="shared" si="1"/>
        <v>55</v>
      </c>
      <c r="H48" s="31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>
        <v>55</v>
      </c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1"/>
      <c r="AU48" s="31"/>
    </row>
    <row r="49" spans="1:47" s="11" customFormat="1" ht="18" customHeight="1">
      <c r="A49" s="1">
        <v>44</v>
      </c>
      <c r="B49" s="24">
        <v>4374</v>
      </c>
      <c r="C49" s="25" t="s">
        <v>2098</v>
      </c>
      <c r="D49" s="24" t="s">
        <v>51</v>
      </c>
      <c r="E49" s="25" t="s">
        <v>12</v>
      </c>
      <c r="F49" s="24" t="s">
        <v>772</v>
      </c>
      <c r="G49" s="1">
        <f t="shared" si="1"/>
        <v>55</v>
      </c>
      <c r="H49" s="31"/>
      <c r="I49" s="24"/>
      <c r="J49" s="24"/>
      <c r="K49" s="24"/>
      <c r="L49" s="24"/>
      <c r="M49" s="24"/>
      <c r="N49" s="24"/>
      <c r="O49" s="24"/>
      <c r="P49" s="24">
        <v>55</v>
      </c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1"/>
      <c r="AU49" s="31"/>
    </row>
    <row r="50" spans="1:47" s="11" customFormat="1" ht="18" customHeight="1">
      <c r="A50" s="1">
        <v>46</v>
      </c>
      <c r="B50" s="24">
        <v>40045</v>
      </c>
      <c r="C50" s="25" t="s">
        <v>2015</v>
      </c>
      <c r="D50" s="24" t="s">
        <v>51</v>
      </c>
      <c r="E50" s="25" t="s">
        <v>12</v>
      </c>
      <c r="F50" s="24" t="s">
        <v>1515</v>
      </c>
      <c r="G50" s="1">
        <f t="shared" si="1"/>
        <v>54</v>
      </c>
      <c r="H50" s="31"/>
      <c r="I50" s="24"/>
      <c r="J50" s="24"/>
      <c r="K50" s="24"/>
      <c r="L50" s="24"/>
      <c r="M50" s="24"/>
      <c r="N50" s="24"/>
      <c r="O50" s="24"/>
      <c r="P50" s="24">
        <v>29</v>
      </c>
      <c r="Q50" s="24">
        <v>25</v>
      </c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1"/>
      <c r="AU50" s="31"/>
    </row>
    <row r="51" spans="1:47" s="11" customFormat="1" ht="18" customHeight="1">
      <c r="A51" s="1">
        <v>47</v>
      </c>
      <c r="B51" s="24">
        <v>1707</v>
      </c>
      <c r="C51" s="25" t="s">
        <v>1624</v>
      </c>
      <c r="D51" s="24" t="s">
        <v>51</v>
      </c>
      <c r="E51" s="25" t="s">
        <v>12</v>
      </c>
      <c r="F51" s="24" t="s">
        <v>11</v>
      </c>
      <c r="G51" s="1">
        <f t="shared" si="1"/>
        <v>52</v>
      </c>
      <c r="H51" s="31"/>
      <c r="I51" s="24"/>
      <c r="J51" s="24"/>
      <c r="K51" s="24"/>
      <c r="L51" s="24"/>
      <c r="M51" s="24"/>
      <c r="N51" s="24"/>
      <c r="O51" s="24"/>
      <c r="P51" s="24">
        <v>45</v>
      </c>
      <c r="Q51" s="24"/>
      <c r="R51" s="24"/>
      <c r="S51" s="24"/>
      <c r="T51" s="24"/>
      <c r="U51" s="24"/>
      <c r="V51" s="24">
        <v>7</v>
      </c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1"/>
      <c r="AU51" s="31"/>
    </row>
    <row r="52" spans="1:47" s="11" customFormat="1" ht="18" customHeight="1">
      <c r="A52" s="1">
        <v>48</v>
      </c>
      <c r="B52" s="24">
        <v>17133</v>
      </c>
      <c r="C52" s="25" t="s">
        <v>2013</v>
      </c>
      <c r="D52" s="24" t="s">
        <v>51</v>
      </c>
      <c r="E52" s="25" t="s">
        <v>12</v>
      </c>
      <c r="F52" s="24" t="s">
        <v>772</v>
      </c>
      <c r="G52" s="1">
        <f t="shared" si="1"/>
        <v>51</v>
      </c>
      <c r="H52" s="31"/>
      <c r="I52" s="24"/>
      <c r="J52" s="24"/>
      <c r="K52" s="24"/>
      <c r="L52" s="24"/>
      <c r="M52" s="24"/>
      <c r="N52" s="24"/>
      <c r="O52" s="24"/>
      <c r="P52" s="24">
        <v>11</v>
      </c>
      <c r="Q52" s="24">
        <v>40</v>
      </c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1"/>
      <c r="AU52" s="31"/>
    </row>
    <row r="53" spans="1:47" s="11" customFormat="1" ht="18" customHeight="1">
      <c r="A53" s="1">
        <v>49</v>
      </c>
      <c r="B53" s="24">
        <v>58001</v>
      </c>
      <c r="C53" s="25" t="s">
        <v>341</v>
      </c>
      <c r="D53" s="24" t="s">
        <v>51</v>
      </c>
      <c r="E53" s="25" t="s">
        <v>342</v>
      </c>
      <c r="F53" s="24" t="s">
        <v>17</v>
      </c>
      <c r="G53" s="1">
        <f t="shared" si="1"/>
        <v>48.5</v>
      </c>
      <c r="H53" s="31"/>
      <c r="I53" s="24">
        <v>5</v>
      </c>
      <c r="J53" s="24"/>
      <c r="K53" s="24"/>
      <c r="L53" s="24"/>
      <c r="M53" s="24"/>
      <c r="N53" s="24"/>
      <c r="O53" s="24"/>
      <c r="P53" s="24"/>
      <c r="Q53" s="24"/>
      <c r="R53" s="24"/>
      <c r="S53" s="24">
        <v>27.5</v>
      </c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>
        <v>9</v>
      </c>
      <c r="AQ53" s="24">
        <v>7</v>
      </c>
      <c r="AR53" s="24"/>
      <c r="AS53" s="24"/>
      <c r="AT53" s="1"/>
      <c r="AU53" s="31"/>
    </row>
    <row r="54" spans="1:47" s="11" customFormat="1" ht="18" customHeight="1">
      <c r="A54" s="1">
        <v>50</v>
      </c>
      <c r="B54" s="24">
        <v>37273</v>
      </c>
      <c r="C54" s="25" t="s">
        <v>1720</v>
      </c>
      <c r="D54" s="24" t="s">
        <v>51</v>
      </c>
      <c r="E54" s="25" t="s">
        <v>1721</v>
      </c>
      <c r="F54" s="24" t="s">
        <v>1221</v>
      </c>
      <c r="G54" s="1">
        <f t="shared" si="1"/>
        <v>46</v>
      </c>
      <c r="H54" s="31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>
        <v>40</v>
      </c>
      <c r="U54" s="24"/>
      <c r="V54" s="24"/>
      <c r="W54" s="24"/>
      <c r="X54" s="24">
        <v>6</v>
      </c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1"/>
      <c r="AU54" s="31"/>
    </row>
    <row r="55" spans="1:47" s="11" customFormat="1" ht="18" customHeight="1">
      <c r="A55" s="1">
        <v>51</v>
      </c>
      <c r="B55" s="24">
        <v>13710</v>
      </c>
      <c r="C55" s="25" t="s">
        <v>580</v>
      </c>
      <c r="D55" s="24" t="s">
        <v>51</v>
      </c>
      <c r="E55" s="25" t="s">
        <v>12</v>
      </c>
      <c r="F55" s="24" t="s">
        <v>16</v>
      </c>
      <c r="G55" s="1">
        <f t="shared" si="1"/>
        <v>45</v>
      </c>
      <c r="H55" s="31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>
        <v>15</v>
      </c>
      <c r="AH55" s="24"/>
      <c r="AI55" s="24"/>
      <c r="AJ55" s="24"/>
      <c r="AK55" s="24"/>
      <c r="AL55" s="24"/>
      <c r="AM55" s="24">
        <v>30</v>
      </c>
      <c r="AN55" s="24"/>
      <c r="AO55" s="24"/>
      <c r="AP55" s="24"/>
      <c r="AQ55" s="24"/>
      <c r="AR55" s="24"/>
      <c r="AS55" s="24"/>
      <c r="AT55" s="1"/>
      <c r="AU55" s="31"/>
    </row>
    <row r="56" spans="1:47" s="11" customFormat="1" ht="18" customHeight="1">
      <c r="A56" s="1">
        <v>51</v>
      </c>
      <c r="B56" s="24">
        <v>59249</v>
      </c>
      <c r="C56" s="25" t="s">
        <v>983</v>
      </c>
      <c r="D56" s="24" t="s">
        <v>51</v>
      </c>
      <c r="E56" s="25" t="s">
        <v>984</v>
      </c>
      <c r="F56" s="24" t="s">
        <v>11</v>
      </c>
      <c r="G56" s="1">
        <f t="shared" si="1"/>
        <v>45</v>
      </c>
      <c r="H56" s="31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>
        <v>45</v>
      </c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1"/>
      <c r="AU56" s="31"/>
    </row>
    <row r="57" spans="1:47" s="11" customFormat="1" ht="18" customHeight="1">
      <c r="A57" s="1">
        <v>51</v>
      </c>
      <c r="B57" s="24">
        <v>48193</v>
      </c>
      <c r="C57" s="25" t="s">
        <v>1347</v>
      </c>
      <c r="D57" s="24" t="s">
        <v>51</v>
      </c>
      <c r="E57" s="25" t="s">
        <v>12</v>
      </c>
      <c r="F57" s="24" t="s">
        <v>439</v>
      </c>
      <c r="G57" s="1">
        <f t="shared" si="1"/>
        <v>45</v>
      </c>
      <c r="H57" s="31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>
        <v>45</v>
      </c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1"/>
      <c r="AU57" s="31"/>
    </row>
    <row r="58" spans="1:47" s="11" customFormat="1" ht="18" customHeight="1">
      <c r="A58" s="1">
        <v>54</v>
      </c>
      <c r="B58" s="24">
        <v>21866</v>
      </c>
      <c r="C58" s="25" t="s">
        <v>512</v>
      </c>
      <c r="D58" s="24" t="s">
        <v>51</v>
      </c>
      <c r="E58" s="25" t="s">
        <v>12</v>
      </c>
      <c r="F58" s="24" t="s">
        <v>239</v>
      </c>
      <c r="G58" s="1">
        <f t="shared" si="1"/>
        <v>44</v>
      </c>
      <c r="H58" s="31"/>
      <c r="I58" s="24">
        <v>9</v>
      </c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>
        <v>35</v>
      </c>
      <c r="AM58" s="24"/>
      <c r="AN58" s="24"/>
      <c r="AO58" s="24"/>
      <c r="AP58" s="24"/>
      <c r="AQ58" s="24"/>
      <c r="AR58" s="24"/>
      <c r="AS58" s="24"/>
      <c r="AT58" s="1"/>
      <c r="AU58" s="31"/>
    </row>
    <row r="59" spans="1:47" s="11" customFormat="1" ht="18" customHeight="1">
      <c r="A59" s="1">
        <v>55</v>
      </c>
      <c r="B59" s="24">
        <v>5720</v>
      </c>
      <c r="C59" s="25" t="s">
        <v>1722</v>
      </c>
      <c r="D59" s="24" t="s">
        <v>51</v>
      </c>
      <c r="E59" s="25" t="s">
        <v>12</v>
      </c>
      <c r="F59" s="24" t="s">
        <v>1221</v>
      </c>
      <c r="G59" s="1">
        <f t="shared" si="1"/>
        <v>43</v>
      </c>
      <c r="H59" s="31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>
        <v>35</v>
      </c>
      <c r="U59" s="24"/>
      <c r="V59" s="24"/>
      <c r="W59" s="24"/>
      <c r="X59" s="24">
        <v>8</v>
      </c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1"/>
      <c r="AU59" s="31"/>
    </row>
    <row r="60" spans="1:47" s="11" customFormat="1" ht="18" customHeight="1">
      <c r="A60" s="1">
        <v>55</v>
      </c>
      <c r="B60" s="24">
        <v>60419</v>
      </c>
      <c r="C60" s="25" t="s">
        <v>985</v>
      </c>
      <c r="D60" s="24" t="s">
        <v>51</v>
      </c>
      <c r="E60" s="25" t="s">
        <v>12</v>
      </c>
      <c r="F60" s="24" t="s">
        <v>11</v>
      </c>
      <c r="G60" s="1">
        <f t="shared" si="1"/>
        <v>43</v>
      </c>
      <c r="H60" s="31"/>
      <c r="I60" s="24">
        <v>8</v>
      </c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>
        <v>35</v>
      </c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1"/>
      <c r="AU60" s="31"/>
    </row>
    <row r="61" spans="1:47" s="11" customFormat="1" ht="18" customHeight="1">
      <c r="A61" s="1">
        <v>57</v>
      </c>
      <c r="B61" s="24">
        <v>107</v>
      </c>
      <c r="C61" s="25" t="s">
        <v>1485</v>
      </c>
      <c r="D61" s="24" t="s">
        <v>51</v>
      </c>
      <c r="E61" s="25" t="s">
        <v>975</v>
      </c>
      <c r="F61" s="24" t="s">
        <v>11</v>
      </c>
      <c r="G61" s="1">
        <f t="shared" si="1"/>
        <v>42</v>
      </c>
      <c r="H61" s="31"/>
      <c r="I61" s="24">
        <v>2</v>
      </c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>
        <v>40</v>
      </c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1"/>
      <c r="AU61" s="31"/>
    </row>
    <row r="62" spans="1:47" s="11" customFormat="1" ht="18" customHeight="1">
      <c r="A62" s="1">
        <v>58</v>
      </c>
      <c r="B62" s="24">
        <v>39936</v>
      </c>
      <c r="C62" s="25" t="s">
        <v>1348</v>
      </c>
      <c r="D62" s="24" t="s">
        <v>51</v>
      </c>
      <c r="E62" s="25" t="s">
        <v>12</v>
      </c>
      <c r="F62" s="24" t="s">
        <v>439</v>
      </c>
      <c r="G62" s="1">
        <f t="shared" si="1"/>
        <v>40</v>
      </c>
      <c r="H62" s="31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>
        <v>40</v>
      </c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1"/>
      <c r="AU62" s="31"/>
    </row>
    <row r="63" spans="1:47" s="11" customFormat="1" ht="18" customHeight="1">
      <c r="A63" s="1">
        <v>59</v>
      </c>
      <c r="B63" s="24">
        <v>42056</v>
      </c>
      <c r="C63" s="25" t="s">
        <v>857</v>
      </c>
      <c r="D63" s="24" t="s">
        <v>51</v>
      </c>
      <c r="E63" s="25" t="s">
        <v>12</v>
      </c>
      <c r="F63" s="24" t="s">
        <v>13</v>
      </c>
      <c r="G63" s="1">
        <f t="shared" si="1"/>
        <v>39.5</v>
      </c>
      <c r="H63" s="31"/>
      <c r="I63" s="24">
        <v>7</v>
      </c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>
        <v>32.5</v>
      </c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1"/>
      <c r="AU63" s="31"/>
    </row>
    <row r="64" spans="1:47" s="11" customFormat="1" ht="18" customHeight="1">
      <c r="A64" s="1">
        <v>60</v>
      </c>
      <c r="B64" s="24">
        <v>44408</v>
      </c>
      <c r="C64" s="25" t="s">
        <v>1349</v>
      </c>
      <c r="D64" s="24" t="s">
        <v>51</v>
      </c>
      <c r="E64" s="25" t="s">
        <v>1270</v>
      </c>
      <c r="F64" s="24" t="s">
        <v>439</v>
      </c>
      <c r="G64" s="1">
        <f t="shared" si="1"/>
        <v>37</v>
      </c>
      <c r="H64" s="31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>
        <v>37</v>
      </c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1"/>
      <c r="AU64" s="31"/>
    </row>
    <row r="65" spans="1:47" s="11" customFormat="1" ht="18" customHeight="1">
      <c r="A65" s="1">
        <v>60</v>
      </c>
      <c r="B65" s="24">
        <v>6904</v>
      </c>
      <c r="C65" s="25" t="s">
        <v>1107</v>
      </c>
      <c r="D65" s="24" t="s">
        <v>51</v>
      </c>
      <c r="E65" s="25" t="s">
        <v>12</v>
      </c>
      <c r="F65" s="24" t="s">
        <v>15</v>
      </c>
      <c r="G65" s="1">
        <f t="shared" si="1"/>
        <v>37</v>
      </c>
      <c r="H65" s="31"/>
      <c r="I65" s="24">
        <v>7</v>
      </c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>
        <v>30</v>
      </c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1"/>
      <c r="AU65" s="31"/>
    </row>
    <row r="66" spans="1:47" s="11" customFormat="1" ht="18" customHeight="1">
      <c r="A66" s="1">
        <v>60</v>
      </c>
      <c r="B66" s="24">
        <v>21056</v>
      </c>
      <c r="C66" s="25" t="s">
        <v>748</v>
      </c>
      <c r="D66" s="24" t="s">
        <v>51</v>
      </c>
      <c r="E66" s="25" t="s">
        <v>12</v>
      </c>
      <c r="F66" s="24" t="s">
        <v>8</v>
      </c>
      <c r="G66" s="1">
        <f t="shared" si="1"/>
        <v>37</v>
      </c>
      <c r="H66" s="31"/>
      <c r="I66" s="24">
        <v>10</v>
      </c>
      <c r="J66" s="24">
        <v>17</v>
      </c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>
        <v>10</v>
      </c>
      <c r="AL66" s="24"/>
      <c r="AM66" s="24"/>
      <c r="AN66" s="24"/>
      <c r="AO66" s="24"/>
      <c r="AP66" s="24"/>
      <c r="AQ66" s="24"/>
      <c r="AR66" s="24"/>
      <c r="AS66" s="24"/>
      <c r="AT66" s="1"/>
      <c r="AU66" s="31"/>
    </row>
    <row r="67" spans="1:47" s="11" customFormat="1" ht="18" customHeight="1">
      <c r="A67" s="1">
        <v>60</v>
      </c>
      <c r="B67" s="24">
        <v>27264</v>
      </c>
      <c r="C67" s="25" t="s">
        <v>1903</v>
      </c>
      <c r="D67" s="24" t="s">
        <v>51</v>
      </c>
      <c r="E67" s="25" t="s">
        <v>1872</v>
      </c>
      <c r="F67" s="24" t="s">
        <v>698</v>
      </c>
      <c r="G67" s="1">
        <f t="shared" si="1"/>
        <v>37</v>
      </c>
      <c r="H67" s="31"/>
      <c r="I67" s="24">
        <v>9</v>
      </c>
      <c r="J67" s="24">
        <v>20</v>
      </c>
      <c r="K67" s="24"/>
      <c r="L67" s="24"/>
      <c r="M67" s="24"/>
      <c r="N67" s="24"/>
      <c r="O67" s="24"/>
      <c r="P67" s="24"/>
      <c r="Q67" s="24"/>
      <c r="R67" s="24">
        <v>8</v>
      </c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1"/>
      <c r="AU67" s="31"/>
    </row>
    <row r="68" spans="1:47" s="11" customFormat="1" ht="18" customHeight="1">
      <c r="A68" s="1">
        <v>64</v>
      </c>
      <c r="B68" s="24">
        <v>60259</v>
      </c>
      <c r="C68" s="25" t="s">
        <v>370</v>
      </c>
      <c r="D68" s="24" t="s">
        <v>51</v>
      </c>
      <c r="E68" s="25" t="s">
        <v>12</v>
      </c>
      <c r="F68" s="24" t="s">
        <v>16</v>
      </c>
      <c r="G68" s="1">
        <f t="shared" si="1"/>
        <v>35</v>
      </c>
      <c r="H68" s="31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>
        <v>35</v>
      </c>
      <c r="AO68" s="24"/>
      <c r="AP68" s="24"/>
      <c r="AQ68" s="24"/>
      <c r="AR68" s="24"/>
      <c r="AS68" s="24"/>
      <c r="AT68" s="1"/>
      <c r="AU68" s="31"/>
    </row>
    <row r="69" spans="1:47" s="11" customFormat="1" ht="18" customHeight="1">
      <c r="A69" s="1">
        <v>64</v>
      </c>
      <c r="B69" s="24">
        <v>26555</v>
      </c>
      <c r="C69" s="25" t="s">
        <v>1350</v>
      </c>
      <c r="D69" s="24" t="s">
        <v>51</v>
      </c>
      <c r="E69" s="25" t="s">
        <v>12</v>
      </c>
      <c r="F69" s="24" t="s">
        <v>439</v>
      </c>
      <c r="G69" s="1">
        <f t="shared" ref="G69:G100" si="2">SUM(I69:AT69)</f>
        <v>35</v>
      </c>
      <c r="H69" s="31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>
        <v>35</v>
      </c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1"/>
      <c r="AU69" s="31"/>
    </row>
    <row r="70" spans="1:47" s="11" customFormat="1" ht="18" customHeight="1">
      <c r="A70" s="1">
        <v>66</v>
      </c>
      <c r="B70" s="24">
        <v>4245</v>
      </c>
      <c r="C70" s="25" t="s">
        <v>513</v>
      </c>
      <c r="D70" s="24" t="s">
        <v>51</v>
      </c>
      <c r="E70" s="25" t="s">
        <v>12</v>
      </c>
      <c r="F70" s="24" t="s">
        <v>447</v>
      </c>
      <c r="G70" s="1">
        <f t="shared" si="2"/>
        <v>33</v>
      </c>
      <c r="H70" s="31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>
        <v>8</v>
      </c>
      <c r="AC70" s="24"/>
      <c r="AD70" s="24"/>
      <c r="AE70" s="24"/>
      <c r="AF70" s="24"/>
      <c r="AG70" s="24"/>
      <c r="AH70" s="24"/>
      <c r="AI70" s="24"/>
      <c r="AJ70" s="24"/>
      <c r="AK70" s="24"/>
      <c r="AL70" s="24">
        <v>25</v>
      </c>
      <c r="AM70" s="24"/>
      <c r="AN70" s="24"/>
      <c r="AO70" s="24"/>
      <c r="AP70" s="24"/>
      <c r="AQ70" s="24"/>
      <c r="AR70" s="24"/>
      <c r="AS70" s="24"/>
      <c r="AT70" s="1"/>
      <c r="AU70" s="31"/>
    </row>
    <row r="71" spans="1:47" s="11" customFormat="1" ht="18" customHeight="1">
      <c r="A71" s="1">
        <v>67</v>
      </c>
      <c r="B71" s="24">
        <v>49423</v>
      </c>
      <c r="C71" s="25" t="s">
        <v>516</v>
      </c>
      <c r="D71" s="24" t="s">
        <v>51</v>
      </c>
      <c r="E71" s="25" t="s">
        <v>12</v>
      </c>
      <c r="F71" s="24" t="s">
        <v>460</v>
      </c>
      <c r="G71" s="1">
        <f t="shared" si="2"/>
        <v>30</v>
      </c>
      <c r="H71" s="31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>
        <v>30</v>
      </c>
      <c r="AM71" s="24"/>
      <c r="AN71" s="24"/>
      <c r="AO71" s="24"/>
      <c r="AP71" s="24"/>
      <c r="AQ71" s="24"/>
      <c r="AR71" s="24"/>
      <c r="AS71" s="24"/>
      <c r="AT71" s="1"/>
      <c r="AU71" s="31"/>
    </row>
    <row r="72" spans="1:47" s="11" customFormat="1" ht="18" customHeight="1">
      <c r="A72" s="1">
        <v>68</v>
      </c>
      <c r="B72" s="24">
        <v>35854</v>
      </c>
      <c r="C72" s="25" t="s">
        <v>169</v>
      </c>
      <c r="D72" s="24" t="s">
        <v>51</v>
      </c>
      <c r="E72" s="25" t="s">
        <v>12</v>
      </c>
      <c r="F72" s="24" t="s">
        <v>13</v>
      </c>
      <c r="G72" s="1">
        <f t="shared" si="2"/>
        <v>29</v>
      </c>
      <c r="H72" s="31"/>
      <c r="I72" s="24">
        <v>8</v>
      </c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>
        <v>4</v>
      </c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>
        <v>17</v>
      </c>
      <c r="AS72" s="24"/>
      <c r="AT72" s="1"/>
      <c r="AU72" s="31"/>
    </row>
    <row r="73" spans="1:47" s="11" customFormat="1" ht="18" customHeight="1">
      <c r="A73" s="1">
        <v>69</v>
      </c>
      <c r="B73" s="24">
        <v>50672</v>
      </c>
      <c r="C73" s="25" t="s">
        <v>2016</v>
      </c>
      <c r="D73" s="24" t="s">
        <v>51</v>
      </c>
      <c r="E73" s="25" t="s">
        <v>12</v>
      </c>
      <c r="F73" s="24" t="s">
        <v>1515</v>
      </c>
      <c r="G73" s="1">
        <f t="shared" si="2"/>
        <v>28</v>
      </c>
      <c r="H73" s="31"/>
      <c r="I73" s="24"/>
      <c r="J73" s="24"/>
      <c r="K73" s="24"/>
      <c r="L73" s="24"/>
      <c r="M73" s="24"/>
      <c r="N73" s="24"/>
      <c r="O73" s="24"/>
      <c r="P73" s="24">
        <v>13</v>
      </c>
      <c r="Q73" s="24">
        <v>15</v>
      </c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1"/>
      <c r="AU73" s="31"/>
    </row>
    <row r="74" spans="1:47" s="11" customFormat="1" ht="18" customHeight="1">
      <c r="A74" s="1">
        <v>70</v>
      </c>
      <c r="B74" s="24">
        <v>58476</v>
      </c>
      <c r="C74" s="25" t="s">
        <v>517</v>
      </c>
      <c r="D74" s="24" t="s">
        <v>51</v>
      </c>
      <c r="E74" s="25" t="s">
        <v>12</v>
      </c>
      <c r="F74" s="24" t="s">
        <v>447</v>
      </c>
      <c r="G74" s="1">
        <f t="shared" si="2"/>
        <v>27</v>
      </c>
      <c r="H74" s="31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>
        <v>7</v>
      </c>
      <c r="AC74" s="24"/>
      <c r="AD74" s="24"/>
      <c r="AE74" s="24"/>
      <c r="AF74" s="24"/>
      <c r="AG74" s="24"/>
      <c r="AH74" s="24"/>
      <c r="AI74" s="24"/>
      <c r="AJ74" s="24"/>
      <c r="AK74" s="24"/>
      <c r="AL74" s="24">
        <v>20</v>
      </c>
      <c r="AM74" s="24"/>
      <c r="AN74" s="24"/>
      <c r="AO74" s="24"/>
      <c r="AP74" s="24"/>
      <c r="AQ74" s="24"/>
      <c r="AR74" s="24"/>
      <c r="AS74" s="24"/>
      <c r="AT74" s="1"/>
      <c r="AU74" s="31"/>
    </row>
    <row r="75" spans="1:47" s="11" customFormat="1" ht="18" customHeight="1">
      <c r="A75" s="1">
        <v>70</v>
      </c>
      <c r="B75" s="24">
        <v>60252</v>
      </c>
      <c r="C75" s="25" t="s">
        <v>518</v>
      </c>
      <c r="D75" s="24" t="s">
        <v>51</v>
      </c>
      <c r="E75" s="25" t="s">
        <v>12</v>
      </c>
      <c r="F75" s="24" t="s">
        <v>447</v>
      </c>
      <c r="G75" s="1">
        <f t="shared" si="2"/>
        <v>27</v>
      </c>
      <c r="H75" s="31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>
        <v>10</v>
      </c>
      <c r="AC75" s="24"/>
      <c r="AD75" s="24"/>
      <c r="AE75" s="24"/>
      <c r="AF75" s="24"/>
      <c r="AG75" s="24"/>
      <c r="AH75" s="24"/>
      <c r="AI75" s="24"/>
      <c r="AJ75" s="24"/>
      <c r="AK75" s="24"/>
      <c r="AL75" s="24">
        <v>17</v>
      </c>
      <c r="AM75" s="24"/>
      <c r="AN75" s="24"/>
      <c r="AO75" s="24"/>
      <c r="AP75" s="24"/>
      <c r="AQ75" s="24"/>
      <c r="AR75" s="24"/>
      <c r="AS75" s="24"/>
      <c r="AT75" s="1"/>
      <c r="AU75" s="31"/>
    </row>
    <row r="76" spans="1:47" s="11" customFormat="1" ht="18" customHeight="1">
      <c r="A76" s="1">
        <v>72</v>
      </c>
      <c r="B76" s="24">
        <v>3626</v>
      </c>
      <c r="C76" s="25" t="s">
        <v>986</v>
      </c>
      <c r="D76" s="24" t="s">
        <v>51</v>
      </c>
      <c r="E76" s="25" t="s">
        <v>12</v>
      </c>
      <c r="F76" s="24" t="s">
        <v>11</v>
      </c>
      <c r="G76" s="1">
        <f t="shared" si="2"/>
        <v>25</v>
      </c>
      <c r="H76" s="31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>
        <v>25</v>
      </c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1"/>
      <c r="AU76" s="31"/>
    </row>
    <row r="77" spans="1:47" s="11" customFormat="1" ht="18" customHeight="1">
      <c r="A77" s="1">
        <v>72</v>
      </c>
      <c r="B77" s="24">
        <v>48097</v>
      </c>
      <c r="C77" s="25" t="s">
        <v>1723</v>
      </c>
      <c r="D77" s="24" t="s">
        <v>51</v>
      </c>
      <c r="E77" s="25" t="s">
        <v>12</v>
      </c>
      <c r="F77" s="24" t="s">
        <v>15</v>
      </c>
      <c r="G77" s="1">
        <f t="shared" si="2"/>
        <v>25</v>
      </c>
      <c r="H77" s="31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>
        <v>25</v>
      </c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1"/>
      <c r="AU77" s="31"/>
    </row>
    <row r="78" spans="1:47" s="11" customFormat="1" ht="18" customHeight="1">
      <c r="A78" s="1">
        <v>72</v>
      </c>
      <c r="B78" s="24">
        <v>58860</v>
      </c>
      <c r="C78" s="25" t="s">
        <v>2195</v>
      </c>
      <c r="D78" s="24" t="s">
        <v>51</v>
      </c>
      <c r="E78" s="25" t="s">
        <v>1227</v>
      </c>
      <c r="F78" s="24" t="s">
        <v>15</v>
      </c>
      <c r="G78" s="1">
        <f t="shared" si="2"/>
        <v>25</v>
      </c>
      <c r="H78" s="31"/>
      <c r="I78" s="24"/>
      <c r="J78" s="24"/>
      <c r="K78" s="24"/>
      <c r="L78" s="24">
        <v>25</v>
      </c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1"/>
      <c r="AU78" s="31"/>
    </row>
    <row r="79" spans="1:47" s="11" customFormat="1" ht="18" customHeight="1">
      <c r="A79" s="1">
        <v>75</v>
      </c>
      <c r="B79" s="1">
        <v>7649</v>
      </c>
      <c r="C79" s="25" t="s">
        <v>809</v>
      </c>
      <c r="D79" s="24" t="s">
        <v>51</v>
      </c>
      <c r="E79" s="25" t="s">
        <v>12</v>
      </c>
      <c r="F79" s="24" t="s">
        <v>810</v>
      </c>
      <c r="G79" s="1">
        <f t="shared" si="2"/>
        <v>23</v>
      </c>
      <c r="H79" s="31"/>
      <c r="I79" s="24"/>
      <c r="J79" s="24"/>
      <c r="K79" s="24"/>
      <c r="L79" s="24"/>
      <c r="M79" s="24"/>
      <c r="N79" s="24"/>
      <c r="O79" s="24">
        <v>5</v>
      </c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>
        <v>9</v>
      </c>
      <c r="AI79" s="24"/>
      <c r="AJ79" s="24">
        <v>9</v>
      </c>
      <c r="AK79" s="24"/>
      <c r="AL79" s="24"/>
      <c r="AM79" s="24"/>
      <c r="AN79" s="24"/>
      <c r="AO79" s="24"/>
      <c r="AP79" s="24"/>
      <c r="AQ79" s="24"/>
      <c r="AR79" s="24"/>
      <c r="AS79" s="24"/>
      <c r="AT79" s="1"/>
      <c r="AU79" s="31"/>
    </row>
    <row r="80" spans="1:47" s="11" customFormat="1" ht="18" customHeight="1">
      <c r="A80" s="1">
        <v>76</v>
      </c>
      <c r="B80" s="1">
        <v>41730</v>
      </c>
      <c r="C80" s="25" t="s">
        <v>1724</v>
      </c>
      <c r="D80" s="24" t="s">
        <v>51</v>
      </c>
      <c r="E80" s="25" t="s">
        <v>12</v>
      </c>
      <c r="F80" s="24" t="s">
        <v>15</v>
      </c>
      <c r="G80" s="1">
        <f t="shared" si="2"/>
        <v>22</v>
      </c>
      <c r="H80" s="31"/>
      <c r="I80" s="24">
        <v>2</v>
      </c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>
        <v>20</v>
      </c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1"/>
      <c r="AU80" s="31"/>
    </row>
    <row r="81" spans="1:47" s="11" customFormat="1" ht="18" customHeight="1">
      <c r="A81" s="1">
        <v>76</v>
      </c>
      <c r="B81" s="1">
        <v>2292</v>
      </c>
      <c r="C81" s="25" t="s">
        <v>749</v>
      </c>
      <c r="D81" s="24" t="s">
        <v>51</v>
      </c>
      <c r="E81" s="25" t="s">
        <v>750</v>
      </c>
      <c r="F81" s="24" t="s">
        <v>698</v>
      </c>
      <c r="G81" s="1">
        <f t="shared" si="2"/>
        <v>22</v>
      </c>
      <c r="H81" s="31"/>
      <c r="I81" s="24"/>
      <c r="J81" s="24">
        <v>13</v>
      </c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>
        <v>9</v>
      </c>
      <c r="AL81" s="24"/>
      <c r="AM81" s="24"/>
      <c r="AN81" s="24"/>
      <c r="AO81" s="24"/>
      <c r="AP81" s="24"/>
      <c r="AQ81" s="24"/>
      <c r="AR81" s="24"/>
      <c r="AS81" s="24"/>
      <c r="AT81" s="1"/>
      <c r="AU81" s="31"/>
    </row>
    <row r="82" spans="1:47" s="11" customFormat="1" ht="18" customHeight="1">
      <c r="A82" s="1">
        <v>78</v>
      </c>
      <c r="B82" s="1">
        <v>50365</v>
      </c>
      <c r="C82" s="25" t="s">
        <v>372</v>
      </c>
      <c r="D82" s="24" t="s">
        <v>51</v>
      </c>
      <c r="E82" s="25" t="s">
        <v>12</v>
      </c>
      <c r="F82" s="24" t="s">
        <v>16</v>
      </c>
      <c r="G82" s="1">
        <f t="shared" si="2"/>
        <v>20</v>
      </c>
      <c r="H82" s="31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>
        <v>20</v>
      </c>
      <c r="AO82" s="24"/>
      <c r="AP82" s="24"/>
      <c r="AQ82" s="24"/>
      <c r="AR82" s="24"/>
      <c r="AS82" s="24"/>
      <c r="AT82" s="1"/>
      <c r="AU82" s="31"/>
    </row>
    <row r="83" spans="1:47" s="11" customFormat="1" ht="18" customHeight="1">
      <c r="A83" s="1">
        <v>78</v>
      </c>
      <c r="B83" s="1">
        <v>62220</v>
      </c>
      <c r="C83" s="25" t="s">
        <v>1638</v>
      </c>
      <c r="D83" s="24" t="s">
        <v>51</v>
      </c>
      <c r="E83" s="25" t="s">
        <v>12</v>
      </c>
      <c r="F83" s="24" t="s">
        <v>13</v>
      </c>
      <c r="G83" s="1">
        <f t="shared" si="2"/>
        <v>20</v>
      </c>
      <c r="H83" s="31"/>
      <c r="I83" s="24"/>
      <c r="J83" s="24"/>
      <c r="K83" s="24"/>
      <c r="L83" s="24"/>
      <c r="M83" s="24"/>
      <c r="N83" s="24"/>
      <c r="O83" s="24"/>
      <c r="P83" s="24">
        <v>10</v>
      </c>
      <c r="Q83" s="24"/>
      <c r="R83" s="24"/>
      <c r="S83" s="24"/>
      <c r="T83" s="24"/>
      <c r="U83" s="24">
        <v>10</v>
      </c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1"/>
      <c r="AU83" s="31"/>
    </row>
    <row r="84" spans="1:47" s="11" customFormat="1" ht="18" customHeight="1">
      <c r="A84" s="1">
        <v>78</v>
      </c>
      <c r="B84" s="1">
        <v>2148</v>
      </c>
      <c r="C84" s="25" t="s">
        <v>2099</v>
      </c>
      <c r="D84" s="24" t="s">
        <v>51</v>
      </c>
      <c r="E84" s="25" t="s">
        <v>2100</v>
      </c>
      <c r="F84" s="24" t="s">
        <v>199</v>
      </c>
      <c r="G84" s="1">
        <f t="shared" si="2"/>
        <v>20</v>
      </c>
      <c r="H84" s="31"/>
      <c r="I84" s="24"/>
      <c r="J84" s="24"/>
      <c r="K84" s="24"/>
      <c r="L84" s="24"/>
      <c r="M84" s="24"/>
      <c r="N84" s="24"/>
      <c r="O84" s="24"/>
      <c r="P84" s="24">
        <v>20</v>
      </c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1"/>
      <c r="AU84" s="31"/>
    </row>
    <row r="85" spans="1:47" s="11" customFormat="1" ht="18" customHeight="1">
      <c r="A85" s="1">
        <v>81</v>
      </c>
      <c r="B85" s="1">
        <v>164</v>
      </c>
      <c r="C85" s="25" t="s">
        <v>520</v>
      </c>
      <c r="D85" s="24" t="s">
        <v>51</v>
      </c>
      <c r="E85" s="25" t="s">
        <v>12</v>
      </c>
      <c r="F85" s="24" t="s">
        <v>447</v>
      </c>
      <c r="G85" s="1">
        <f t="shared" si="2"/>
        <v>19</v>
      </c>
      <c r="H85" s="31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>
        <v>6</v>
      </c>
      <c r="AC85" s="24"/>
      <c r="AD85" s="24"/>
      <c r="AE85" s="24"/>
      <c r="AF85" s="24"/>
      <c r="AG85" s="24"/>
      <c r="AH85" s="24"/>
      <c r="AI85" s="24"/>
      <c r="AJ85" s="24"/>
      <c r="AK85" s="24"/>
      <c r="AL85" s="24">
        <v>13</v>
      </c>
      <c r="AM85" s="24"/>
      <c r="AN85" s="24"/>
      <c r="AO85" s="24"/>
      <c r="AP85" s="24"/>
      <c r="AQ85" s="24"/>
      <c r="AR85" s="24"/>
      <c r="AS85" s="24"/>
      <c r="AT85" s="1"/>
      <c r="AU85" s="31"/>
    </row>
    <row r="86" spans="1:47" s="11" customFormat="1" ht="18" customHeight="1">
      <c r="A86" s="1">
        <v>82</v>
      </c>
      <c r="B86" s="1">
        <v>61112</v>
      </c>
      <c r="C86" s="25" t="s">
        <v>1116</v>
      </c>
      <c r="D86" s="24" t="s">
        <v>51</v>
      </c>
      <c r="E86" s="5" t="s">
        <v>12</v>
      </c>
      <c r="F86" s="24" t="s">
        <v>15</v>
      </c>
      <c r="G86" s="1">
        <f t="shared" si="2"/>
        <v>18</v>
      </c>
      <c r="H86" s="31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>
        <v>9</v>
      </c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>
        <v>9</v>
      </c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1"/>
      <c r="AU86" s="31"/>
    </row>
    <row r="87" spans="1:47" s="11" customFormat="1" ht="18" customHeight="1">
      <c r="A87" s="1">
        <v>83</v>
      </c>
      <c r="B87" s="1">
        <v>48161</v>
      </c>
      <c r="C87" s="25" t="s">
        <v>751</v>
      </c>
      <c r="D87" s="24" t="s">
        <v>51</v>
      </c>
      <c r="E87" s="25" t="s">
        <v>12</v>
      </c>
      <c r="F87" s="24" t="s">
        <v>8</v>
      </c>
      <c r="G87" s="1">
        <f t="shared" si="2"/>
        <v>17</v>
      </c>
      <c r="H87" s="31"/>
      <c r="I87" s="24">
        <v>9</v>
      </c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>
        <v>8</v>
      </c>
      <c r="AL87" s="24"/>
      <c r="AM87" s="24"/>
      <c r="AN87" s="24"/>
      <c r="AO87" s="24"/>
      <c r="AP87" s="24"/>
      <c r="AQ87" s="24"/>
      <c r="AR87" s="24"/>
      <c r="AS87" s="24"/>
      <c r="AT87" s="1"/>
      <c r="AU87" s="31"/>
    </row>
    <row r="88" spans="1:47" s="11" customFormat="1" ht="18" customHeight="1">
      <c r="A88" s="1">
        <v>84</v>
      </c>
      <c r="B88" s="1">
        <v>2293</v>
      </c>
      <c r="C88" s="25" t="s">
        <v>2459</v>
      </c>
      <c r="D88" s="24" t="s">
        <v>51</v>
      </c>
      <c r="E88" s="25" t="s">
        <v>2460</v>
      </c>
      <c r="F88" s="24" t="s">
        <v>698</v>
      </c>
      <c r="G88" s="1">
        <f t="shared" si="2"/>
        <v>16</v>
      </c>
      <c r="H88" s="31"/>
      <c r="I88" s="24">
        <v>7</v>
      </c>
      <c r="J88" s="24">
        <v>9</v>
      </c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1"/>
      <c r="AU88" s="31"/>
    </row>
    <row r="89" spans="1:47" s="11" customFormat="1" ht="18" customHeight="1">
      <c r="A89" s="1">
        <v>85</v>
      </c>
      <c r="B89" s="1">
        <v>28761</v>
      </c>
      <c r="C89" s="25" t="s">
        <v>519</v>
      </c>
      <c r="D89" s="24" t="s">
        <v>51</v>
      </c>
      <c r="E89" s="25" t="s">
        <v>455</v>
      </c>
      <c r="F89" s="24" t="s">
        <v>447</v>
      </c>
      <c r="G89" s="1">
        <f t="shared" si="2"/>
        <v>15</v>
      </c>
      <c r="H89" s="31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>
        <v>15</v>
      </c>
      <c r="AM89" s="24"/>
      <c r="AN89" s="24"/>
      <c r="AO89" s="24"/>
      <c r="AP89" s="24"/>
      <c r="AQ89" s="24"/>
      <c r="AR89" s="24"/>
      <c r="AS89" s="24"/>
      <c r="AT89" s="1"/>
      <c r="AU89" s="31"/>
    </row>
    <row r="90" spans="1:47" s="11" customFormat="1" ht="18" customHeight="1">
      <c r="A90" s="1">
        <v>85</v>
      </c>
      <c r="B90" s="1">
        <v>61133</v>
      </c>
      <c r="C90" s="25" t="s">
        <v>988</v>
      </c>
      <c r="D90" s="24" t="s">
        <v>51</v>
      </c>
      <c r="E90" s="25" t="s">
        <v>12</v>
      </c>
      <c r="F90" s="24" t="s">
        <v>11</v>
      </c>
      <c r="G90" s="1">
        <f t="shared" si="2"/>
        <v>15</v>
      </c>
      <c r="H90" s="31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>
        <v>15</v>
      </c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1"/>
      <c r="AU90" s="31"/>
    </row>
    <row r="91" spans="1:47" s="11" customFormat="1" ht="18" customHeight="1">
      <c r="A91" s="1">
        <v>85</v>
      </c>
      <c r="B91" s="1">
        <v>61096</v>
      </c>
      <c r="C91" s="25" t="s">
        <v>989</v>
      </c>
      <c r="D91" s="24" t="s">
        <v>51</v>
      </c>
      <c r="E91" s="25" t="s">
        <v>12</v>
      </c>
      <c r="F91" s="24" t="s">
        <v>11</v>
      </c>
      <c r="G91" s="1">
        <f t="shared" si="2"/>
        <v>15</v>
      </c>
      <c r="H91" s="31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>
        <v>5</v>
      </c>
      <c r="AA91" s="24"/>
      <c r="AB91" s="24"/>
      <c r="AC91" s="24"/>
      <c r="AD91" s="24"/>
      <c r="AE91" s="24"/>
      <c r="AF91" s="24">
        <v>10</v>
      </c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1"/>
      <c r="AU91" s="31"/>
    </row>
    <row r="92" spans="1:47" s="11" customFormat="1" ht="18" customHeight="1">
      <c r="A92" s="1">
        <v>85</v>
      </c>
      <c r="B92" s="1">
        <v>1827</v>
      </c>
      <c r="C92" s="25" t="s">
        <v>1112</v>
      </c>
      <c r="D92" s="24" t="s">
        <v>51</v>
      </c>
      <c r="E92" s="25" t="s">
        <v>1113</v>
      </c>
      <c r="F92" s="24" t="s">
        <v>15</v>
      </c>
      <c r="G92" s="1">
        <f t="shared" si="2"/>
        <v>15</v>
      </c>
      <c r="H92" s="31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>
        <v>15</v>
      </c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1"/>
      <c r="AU92" s="31"/>
    </row>
    <row r="93" spans="1:47" s="11" customFormat="1" ht="18" customHeight="1">
      <c r="A93" s="1">
        <v>85</v>
      </c>
      <c r="B93" s="1">
        <v>35694</v>
      </c>
      <c r="C93" s="25" t="s">
        <v>1725</v>
      </c>
      <c r="D93" s="24" t="s">
        <v>51</v>
      </c>
      <c r="E93" s="25" t="s">
        <v>12</v>
      </c>
      <c r="F93" s="24" t="s">
        <v>15</v>
      </c>
      <c r="G93" s="1">
        <f t="shared" si="2"/>
        <v>15</v>
      </c>
      <c r="H93" s="31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>
        <v>15</v>
      </c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1"/>
      <c r="AU93" s="31"/>
    </row>
    <row r="94" spans="1:47" s="11" customFormat="1" ht="18" customHeight="1">
      <c r="A94" s="1">
        <v>85</v>
      </c>
      <c r="B94" s="1">
        <v>18172</v>
      </c>
      <c r="C94" s="25" t="s">
        <v>2101</v>
      </c>
      <c r="D94" s="24" t="s">
        <v>51</v>
      </c>
      <c r="E94" s="25" t="s">
        <v>2059</v>
      </c>
      <c r="F94" s="24" t="s">
        <v>435</v>
      </c>
      <c r="G94" s="1">
        <f t="shared" si="2"/>
        <v>15</v>
      </c>
      <c r="H94" s="31"/>
      <c r="I94" s="24"/>
      <c r="J94" s="24"/>
      <c r="K94" s="24"/>
      <c r="L94" s="24"/>
      <c r="M94" s="24"/>
      <c r="N94" s="24"/>
      <c r="O94" s="24"/>
      <c r="P94" s="24">
        <v>15</v>
      </c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1"/>
      <c r="AU94" s="31"/>
    </row>
    <row r="95" spans="1:47" s="11" customFormat="1" ht="18" customHeight="1">
      <c r="A95" s="1">
        <v>91</v>
      </c>
      <c r="B95" s="1">
        <v>11951</v>
      </c>
      <c r="C95" s="25" t="s">
        <v>808</v>
      </c>
      <c r="D95" s="24" t="s">
        <v>51</v>
      </c>
      <c r="E95" s="25" t="s">
        <v>12</v>
      </c>
      <c r="F95" s="24" t="s">
        <v>606</v>
      </c>
      <c r="G95" s="1">
        <f t="shared" si="2"/>
        <v>14</v>
      </c>
      <c r="H95" s="31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>
        <v>8</v>
      </c>
      <c r="AI95" s="24"/>
      <c r="AJ95" s="24">
        <v>6</v>
      </c>
      <c r="AK95" s="24"/>
      <c r="AL95" s="24"/>
      <c r="AM95" s="24"/>
      <c r="AN95" s="24"/>
      <c r="AO95" s="24"/>
      <c r="AP95" s="24"/>
      <c r="AQ95" s="24"/>
      <c r="AR95" s="24"/>
      <c r="AS95" s="24"/>
      <c r="AT95" s="1"/>
      <c r="AU95" s="31"/>
    </row>
    <row r="96" spans="1:47" s="11" customFormat="1" ht="18" customHeight="1">
      <c r="A96" s="1">
        <v>91</v>
      </c>
      <c r="B96" s="1">
        <v>5349</v>
      </c>
      <c r="C96" s="25" t="s">
        <v>2017</v>
      </c>
      <c r="D96" s="24" t="s">
        <v>51</v>
      </c>
      <c r="E96" s="25" t="s">
        <v>12</v>
      </c>
      <c r="F96" s="24" t="s">
        <v>239</v>
      </c>
      <c r="G96" s="1">
        <f t="shared" si="2"/>
        <v>14</v>
      </c>
      <c r="H96" s="31"/>
      <c r="I96" s="24"/>
      <c r="J96" s="24"/>
      <c r="K96" s="24"/>
      <c r="L96" s="24"/>
      <c r="M96" s="24"/>
      <c r="N96" s="24"/>
      <c r="O96" s="24"/>
      <c r="P96" s="24">
        <v>6</v>
      </c>
      <c r="Q96" s="24">
        <v>8</v>
      </c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1"/>
      <c r="AU96" s="31"/>
    </row>
    <row r="97" spans="1:47" s="11" customFormat="1" ht="18" customHeight="1">
      <c r="A97" s="1">
        <v>91</v>
      </c>
      <c r="B97" s="1">
        <v>42671</v>
      </c>
      <c r="C97" s="25" t="s">
        <v>1906</v>
      </c>
      <c r="D97" s="24" t="s">
        <v>51</v>
      </c>
      <c r="E97" s="25" t="s">
        <v>1911</v>
      </c>
      <c r="F97" s="24" t="s">
        <v>1541</v>
      </c>
      <c r="G97" s="1">
        <f t="shared" si="2"/>
        <v>14</v>
      </c>
      <c r="H97" s="31"/>
      <c r="I97" s="24">
        <v>10</v>
      </c>
      <c r="J97" s="24"/>
      <c r="K97" s="24"/>
      <c r="L97" s="24"/>
      <c r="M97" s="24"/>
      <c r="N97" s="24"/>
      <c r="O97" s="24"/>
      <c r="P97" s="24"/>
      <c r="Q97" s="24"/>
      <c r="R97" s="24">
        <v>4</v>
      </c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1"/>
      <c r="AU97" s="31"/>
    </row>
    <row r="98" spans="1:47" s="11" customFormat="1" ht="18" customHeight="1">
      <c r="A98" s="1">
        <v>94</v>
      </c>
      <c r="B98" s="1">
        <v>28667</v>
      </c>
      <c r="C98" s="25" t="s">
        <v>1114</v>
      </c>
      <c r="D98" s="24" t="s">
        <v>51</v>
      </c>
      <c r="E98" s="25" t="s">
        <v>838</v>
      </c>
      <c r="F98" s="24" t="s">
        <v>15</v>
      </c>
      <c r="G98" s="1">
        <f t="shared" si="2"/>
        <v>13</v>
      </c>
      <c r="H98" s="31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>
        <v>13</v>
      </c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1"/>
      <c r="AU98" s="31"/>
    </row>
    <row r="99" spans="1:47" s="11" customFormat="1" ht="18" customHeight="1">
      <c r="A99" s="1">
        <v>94</v>
      </c>
      <c r="B99" s="1">
        <v>756</v>
      </c>
      <c r="C99" s="25" t="s">
        <v>1907</v>
      </c>
      <c r="D99" s="24" t="s">
        <v>51</v>
      </c>
      <c r="E99" s="25" t="s">
        <v>1912</v>
      </c>
      <c r="F99" s="24" t="s">
        <v>1825</v>
      </c>
      <c r="G99" s="1">
        <f t="shared" si="2"/>
        <v>13</v>
      </c>
      <c r="H99" s="31"/>
      <c r="I99" s="24">
        <v>10</v>
      </c>
      <c r="J99" s="24"/>
      <c r="K99" s="24"/>
      <c r="L99" s="24"/>
      <c r="M99" s="24"/>
      <c r="N99" s="24"/>
      <c r="O99" s="24"/>
      <c r="P99" s="24"/>
      <c r="Q99" s="24"/>
      <c r="R99" s="24">
        <v>3</v>
      </c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1"/>
      <c r="AU99" s="31"/>
    </row>
    <row r="100" spans="1:47" s="11" customFormat="1" ht="18" customHeight="1">
      <c r="A100" s="1">
        <v>96</v>
      </c>
      <c r="B100" s="1">
        <v>41853</v>
      </c>
      <c r="C100" s="25" t="s">
        <v>2102</v>
      </c>
      <c r="D100" s="24" t="s">
        <v>51</v>
      </c>
      <c r="E100" s="25" t="s">
        <v>2088</v>
      </c>
      <c r="F100" s="24" t="s">
        <v>199</v>
      </c>
      <c r="G100" s="1">
        <f t="shared" si="2"/>
        <v>12</v>
      </c>
      <c r="H100" s="31"/>
      <c r="I100" s="24"/>
      <c r="J100" s="24"/>
      <c r="K100" s="24"/>
      <c r="L100" s="24"/>
      <c r="M100" s="24"/>
      <c r="N100" s="24"/>
      <c r="O100" s="24"/>
      <c r="P100" s="24">
        <v>12</v>
      </c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1"/>
      <c r="AU100" s="31"/>
    </row>
    <row r="101" spans="1:47" s="11" customFormat="1" ht="18" customHeight="1">
      <c r="A101" s="1">
        <v>96</v>
      </c>
      <c r="B101" s="1">
        <v>17163</v>
      </c>
      <c r="C101" s="25" t="s">
        <v>1115</v>
      </c>
      <c r="D101" s="24" t="s">
        <v>51</v>
      </c>
      <c r="E101" s="25" t="s">
        <v>19</v>
      </c>
      <c r="F101" s="24" t="s">
        <v>15</v>
      </c>
      <c r="G101" s="1">
        <f t="shared" ref="G101:G132" si="3">SUM(I101:AT101)</f>
        <v>12</v>
      </c>
      <c r="H101" s="31"/>
      <c r="I101" s="24">
        <v>1</v>
      </c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>
        <v>11</v>
      </c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1"/>
      <c r="AU101" s="31"/>
    </row>
    <row r="102" spans="1:47" s="11" customFormat="1" ht="18" customHeight="1">
      <c r="A102" s="1">
        <v>96</v>
      </c>
      <c r="B102" s="1">
        <v>4441</v>
      </c>
      <c r="C102" s="25" t="s">
        <v>754</v>
      </c>
      <c r="D102" s="24" t="s">
        <v>51</v>
      </c>
      <c r="E102" s="25" t="s">
        <v>12</v>
      </c>
      <c r="F102" s="24" t="s">
        <v>8</v>
      </c>
      <c r="G102" s="1">
        <f t="shared" si="3"/>
        <v>12</v>
      </c>
      <c r="H102" s="31"/>
      <c r="I102" s="24">
        <v>7</v>
      </c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>
        <v>5</v>
      </c>
      <c r="AL102" s="24"/>
      <c r="AM102" s="24"/>
      <c r="AN102" s="24"/>
      <c r="AO102" s="24"/>
      <c r="AP102" s="24"/>
      <c r="AQ102" s="24"/>
      <c r="AR102" s="24"/>
      <c r="AS102" s="24"/>
      <c r="AT102" s="1"/>
      <c r="AU102" s="31"/>
    </row>
    <row r="103" spans="1:47" s="11" customFormat="1" ht="18" customHeight="1">
      <c r="A103" s="1">
        <v>99</v>
      </c>
      <c r="B103" s="1">
        <v>30965</v>
      </c>
      <c r="C103" s="25" t="s">
        <v>514</v>
      </c>
      <c r="D103" s="24" t="s">
        <v>51</v>
      </c>
      <c r="E103" s="25" t="s">
        <v>12</v>
      </c>
      <c r="F103" s="24" t="s">
        <v>447</v>
      </c>
      <c r="G103" s="1">
        <f t="shared" si="3"/>
        <v>11</v>
      </c>
      <c r="H103" s="31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>
        <v>11</v>
      </c>
      <c r="AM103" s="24"/>
      <c r="AN103" s="24"/>
      <c r="AO103" s="24"/>
      <c r="AP103" s="24"/>
      <c r="AQ103" s="24"/>
      <c r="AR103" s="24"/>
      <c r="AS103" s="24"/>
      <c r="AT103" s="1"/>
      <c r="AU103" s="31"/>
    </row>
    <row r="104" spans="1:47" s="11" customFormat="1" ht="18" customHeight="1">
      <c r="A104" s="1">
        <v>99</v>
      </c>
      <c r="B104" s="1">
        <v>839</v>
      </c>
      <c r="C104" s="25" t="s">
        <v>2458</v>
      </c>
      <c r="D104" s="24" t="s">
        <v>51</v>
      </c>
      <c r="E104" s="25" t="s">
        <v>1872</v>
      </c>
      <c r="F104" s="24" t="s">
        <v>698</v>
      </c>
      <c r="G104" s="1">
        <f t="shared" si="3"/>
        <v>11</v>
      </c>
      <c r="H104" s="31"/>
      <c r="I104" s="24"/>
      <c r="J104" s="24">
        <v>11</v>
      </c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1"/>
      <c r="AU104" s="31"/>
    </row>
    <row r="105" spans="1:47" s="11" customFormat="1" ht="18" customHeight="1">
      <c r="A105" s="1">
        <v>99</v>
      </c>
      <c r="B105" s="1">
        <v>59693</v>
      </c>
      <c r="C105" s="25" t="s">
        <v>879</v>
      </c>
      <c r="D105" s="24" t="s">
        <v>51</v>
      </c>
      <c r="E105" s="25" t="s">
        <v>776</v>
      </c>
      <c r="F105" s="24" t="s">
        <v>437</v>
      </c>
      <c r="G105" s="1">
        <f t="shared" si="3"/>
        <v>11</v>
      </c>
      <c r="H105" s="31"/>
      <c r="I105" s="24">
        <v>6</v>
      </c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>
        <v>5</v>
      </c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1"/>
      <c r="AU105" s="31"/>
    </row>
    <row r="106" spans="1:47" s="11" customFormat="1" ht="18" customHeight="1">
      <c r="A106" s="1">
        <v>102</v>
      </c>
      <c r="B106" s="1">
        <v>61980</v>
      </c>
      <c r="C106" s="25" t="s">
        <v>1726</v>
      </c>
      <c r="D106" s="24" t="s">
        <v>51</v>
      </c>
      <c r="E106" s="25" t="s">
        <v>12</v>
      </c>
      <c r="F106" s="24" t="s">
        <v>15</v>
      </c>
      <c r="G106" s="1">
        <f t="shared" si="3"/>
        <v>10</v>
      </c>
      <c r="H106" s="31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>
        <v>10</v>
      </c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1"/>
      <c r="AU106" s="31"/>
    </row>
    <row r="107" spans="1:47" s="11" customFormat="1" ht="18" customHeight="1">
      <c r="A107" s="1">
        <v>102</v>
      </c>
      <c r="B107" s="1">
        <v>4579</v>
      </c>
      <c r="C107" s="25" t="s">
        <v>2348</v>
      </c>
      <c r="D107" s="24" t="s">
        <v>51</v>
      </c>
      <c r="E107" s="25" t="s">
        <v>12</v>
      </c>
      <c r="F107" s="24" t="s">
        <v>14</v>
      </c>
      <c r="G107" s="1">
        <f t="shared" si="3"/>
        <v>10</v>
      </c>
      <c r="H107" s="31"/>
      <c r="I107" s="24">
        <v>10</v>
      </c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1"/>
      <c r="AU107" s="31"/>
    </row>
    <row r="108" spans="1:47" s="11" customFormat="1" ht="18" customHeight="1">
      <c r="A108" s="1">
        <v>102</v>
      </c>
      <c r="B108" s="1">
        <v>3382</v>
      </c>
      <c r="C108" s="25" t="s">
        <v>2461</v>
      </c>
      <c r="D108" s="24" t="s">
        <v>51</v>
      </c>
      <c r="E108" s="25" t="s">
        <v>12</v>
      </c>
      <c r="F108" s="24" t="s">
        <v>8</v>
      </c>
      <c r="G108" s="1">
        <f t="shared" si="3"/>
        <v>10</v>
      </c>
      <c r="H108" s="31"/>
      <c r="I108" s="24">
        <v>5</v>
      </c>
      <c r="J108" s="24">
        <v>5</v>
      </c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1"/>
      <c r="AU108" s="31"/>
    </row>
    <row r="109" spans="1:47" s="11" customFormat="1" ht="18" customHeight="1">
      <c r="A109" s="1">
        <v>102</v>
      </c>
      <c r="B109" s="1">
        <v>44691</v>
      </c>
      <c r="C109" s="25" t="s">
        <v>2881</v>
      </c>
      <c r="D109" s="24" t="s">
        <v>51</v>
      </c>
      <c r="E109" s="25" t="s">
        <v>1828</v>
      </c>
      <c r="F109" s="24" t="s">
        <v>435</v>
      </c>
      <c r="G109" s="1">
        <f t="shared" si="3"/>
        <v>10</v>
      </c>
      <c r="H109" s="31"/>
      <c r="I109" s="24">
        <v>10</v>
      </c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1"/>
      <c r="AU109" s="31"/>
    </row>
    <row r="110" spans="1:47" s="11" customFormat="1" ht="18" customHeight="1">
      <c r="A110" s="1">
        <v>106</v>
      </c>
      <c r="B110" s="1">
        <v>61197</v>
      </c>
      <c r="C110" s="25" t="s">
        <v>990</v>
      </c>
      <c r="D110" s="24" t="s">
        <v>51</v>
      </c>
      <c r="E110" s="25" t="s">
        <v>12</v>
      </c>
      <c r="F110" s="24" t="s">
        <v>11</v>
      </c>
      <c r="G110" s="1">
        <f t="shared" si="3"/>
        <v>9</v>
      </c>
      <c r="H110" s="31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>
        <v>9</v>
      </c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1"/>
      <c r="AU110" s="31"/>
    </row>
    <row r="111" spans="1:47" s="11" customFormat="1" ht="18" customHeight="1">
      <c r="A111" s="1">
        <v>106</v>
      </c>
      <c r="B111" s="1">
        <v>15870</v>
      </c>
      <c r="C111" s="25" t="s">
        <v>1805</v>
      </c>
      <c r="D111" s="24" t="s">
        <v>51</v>
      </c>
      <c r="E111" s="25" t="s">
        <v>1642</v>
      </c>
      <c r="F111" s="24" t="s">
        <v>1221</v>
      </c>
      <c r="G111" s="1">
        <f t="shared" si="3"/>
        <v>9</v>
      </c>
      <c r="H111" s="31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>
        <v>9</v>
      </c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1"/>
      <c r="AU111" s="31"/>
    </row>
    <row r="112" spans="1:47" s="11" customFormat="1" ht="18" customHeight="1">
      <c r="A112" s="1">
        <v>106</v>
      </c>
      <c r="B112" s="1">
        <v>54818</v>
      </c>
      <c r="C112" s="25" t="s">
        <v>2103</v>
      </c>
      <c r="D112" s="24" t="s">
        <v>51</v>
      </c>
      <c r="E112" s="25" t="s">
        <v>12</v>
      </c>
      <c r="F112" s="24" t="s">
        <v>1515</v>
      </c>
      <c r="G112" s="1">
        <f t="shared" si="3"/>
        <v>9</v>
      </c>
      <c r="H112" s="31"/>
      <c r="I112" s="24"/>
      <c r="J112" s="24"/>
      <c r="K112" s="24"/>
      <c r="L112" s="24"/>
      <c r="M112" s="24"/>
      <c r="N112" s="24"/>
      <c r="O112" s="24"/>
      <c r="P112" s="24">
        <v>9</v>
      </c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1"/>
      <c r="AU112" s="31"/>
    </row>
    <row r="113" spans="1:47" s="11" customFormat="1" ht="18" customHeight="1">
      <c r="A113" s="1">
        <v>106</v>
      </c>
      <c r="B113" s="1">
        <v>478</v>
      </c>
      <c r="C113" s="25" t="s">
        <v>2349</v>
      </c>
      <c r="D113" s="24" t="s">
        <v>51</v>
      </c>
      <c r="E113" s="25" t="s">
        <v>12</v>
      </c>
      <c r="F113" s="24" t="s">
        <v>14</v>
      </c>
      <c r="G113" s="1">
        <f t="shared" si="3"/>
        <v>9</v>
      </c>
      <c r="H113" s="31"/>
      <c r="I113" s="24">
        <v>9</v>
      </c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1"/>
      <c r="AU113" s="31"/>
    </row>
    <row r="114" spans="1:47" s="11" customFormat="1" ht="18" customHeight="1">
      <c r="A114" s="1">
        <v>106</v>
      </c>
      <c r="B114" s="1">
        <v>27636</v>
      </c>
      <c r="C114" s="25" t="s">
        <v>2437</v>
      </c>
      <c r="D114" s="24" t="s">
        <v>51</v>
      </c>
      <c r="E114" s="25" t="s">
        <v>12</v>
      </c>
      <c r="F114" s="24" t="s">
        <v>1267</v>
      </c>
      <c r="G114" s="1">
        <f t="shared" si="3"/>
        <v>9</v>
      </c>
      <c r="H114" s="31"/>
      <c r="I114" s="24">
        <v>9</v>
      </c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1"/>
      <c r="AU114" s="31"/>
    </row>
    <row r="115" spans="1:47" s="11" customFormat="1" ht="18" customHeight="1">
      <c r="A115" s="1">
        <v>106</v>
      </c>
      <c r="B115" s="1">
        <v>55878</v>
      </c>
      <c r="C115" s="25" t="s">
        <v>2757</v>
      </c>
      <c r="D115" s="24" t="s">
        <v>51</v>
      </c>
      <c r="E115" s="43" t="s">
        <v>1911</v>
      </c>
      <c r="F115" s="24" t="s">
        <v>1541</v>
      </c>
      <c r="G115" s="1">
        <f t="shared" si="3"/>
        <v>9</v>
      </c>
      <c r="H115" s="31"/>
      <c r="I115" s="24">
        <v>9</v>
      </c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1"/>
      <c r="AU115" s="31"/>
    </row>
    <row r="116" spans="1:47" s="11" customFormat="1" ht="18" customHeight="1">
      <c r="A116" s="1">
        <v>106</v>
      </c>
      <c r="B116" s="1">
        <v>27066</v>
      </c>
      <c r="C116" s="25" t="s">
        <v>2920</v>
      </c>
      <c r="D116" s="24" t="s">
        <v>51</v>
      </c>
      <c r="E116" s="25" t="s">
        <v>12</v>
      </c>
      <c r="F116" s="24" t="s">
        <v>17</v>
      </c>
      <c r="G116" s="1">
        <f t="shared" si="3"/>
        <v>9</v>
      </c>
      <c r="H116" s="31"/>
      <c r="I116" s="24">
        <v>9</v>
      </c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1"/>
      <c r="AU116" s="31"/>
    </row>
    <row r="117" spans="1:47" s="11" customFormat="1" ht="18" customHeight="1">
      <c r="A117" s="1">
        <v>113</v>
      </c>
      <c r="B117" s="1">
        <v>3795</v>
      </c>
      <c r="C117" s="25" t="s">
        <v>991</v>
      </c>
      <c r="D117" s="24" t="s">
        <v>51</v>
      </c>
      <c r="E117" s="25" t="s">
        <v>12</v>
      </c>
      <c r="F117" s="24" t="s">
        <v>11</v>
      </c>
      <c r="G117" s="1">
        <f t="shared" si="3"/>
        <v>8</v>
      </c>
      <c r="H117" s="31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>
        <v>8</v>
      </c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1"/>
      <c r="AU117" s="31"/>
    </row>
    <row r="118" spans="1:47" s="11" customFormat="1" ht="18" customHeight="1">
      <c r="A118" s="1">
        <v>113</v>
      </c>
      <c r="B118" s="1">
        <v>1187</v>
      </c>
      <c r="C118" s="25" t="s">
        <v>2315</v>
      </c>
      <c r="D118" s="24" t="s">
        <v>51</v>
      </c>
      <c r="E118" s="25" t="s">
        <v>2296</v>
      </c>
      <c r="F118" s="24" t="s">
        <v>255</v>
      </c>
      <c r="G118" s="1">
        <f t="shared" si="3"/>
        <v>8</v>
      </c>
      <c r="H118" s="31"/>
      <c r="I118" s="24">
        <v>8</v>
      </c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1"/>
      <c r="AU118" s="31"/>
    </row>
    <row r="119" spans="1:47" s="11" customFormat="1" ht="18" customHeight="1">
      <c r="A119" s="1">
        <v>113</v>
      </c>
      <c r="B119" s="1">
        <v>429</v>
      </c>
      <c r="C119" s="25" t="s">
        <v>2382</v>
      </c>
      <c r="D119" s="24" t="s">
        <v>51</v>
      </c>
      <c r="E119" s="25" t="s">
        <v>12</v>
      </c>
      <c r="F119" s="24" t="s">
        <v>15</v>
      </c>
      <c r="G119" s="1">
        <f t="shared" si="3"/>
        <v>8</v>
      </c>
      <c r="H119" s="31"/>
      <c r="I119" s="24">
        <v>8</v>
      </c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1"/>
      <c r="AU119" s="31"/>
    </row>
    <row r="120" spans="1:47" s="11" customFormat="1" ht="18" customHeight="1">
      <c r="A120" s="1">
        <v>113</v>
      </c>
      <c r="B120" s="1">
        <v>46538</v>
      </c>
      <c r="C120" s="25" t="s">
        <v>2438</v>
      </c>
      <c r="D120" s="24" t="s">
        <v>51</v>
      </c>
      <c r="E120" s="25" t="s">
        <v>12</v>
      </c>
      <c r="F120" s="24" t="s">
        <v>1267</v>
      </c>
      <c r="G120" s="1">
        <f t="shared" si="3"/>
        <v>8</v>
      </c>
      <c r="H120" s="31"/>
      <c r="I120" s="24">
        <v>8</v>
      </c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1"/>
      <c r="AU120" s="31"/>
    </row>
    <row r="121" spans="1:47" s="11" customFormat="1" ht="18" customHeight="1">
      <c r="A121" s="1">
        <v>113</v>
      </c>
      <c r="B121" s="1">
        <v>53034</v>
      </c>
      <c r="C121" s="25" t="s">
        <v>2531</v>
      </c>
      <c r="D121" s="24" t="s">
        <v>51</v>
      </c>
      <c r="E121" s="25" t="s">
        <v>2487</v>
      </c>
      <c r="F121" s="24" t="s">
        <v>1825</v>
      </c>
      <c r="G121" s="1">
        <f t="shared" si="3"/>
        <v>8</v>
      </c>
      <c r="H121" s="31"/>
      <c r="I121" s="24">
        <v>8</v>
      </c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1"/>
      <c r="AU121" s="31"/>
    </row>
    <row r="122" spans="1:47" s="11" customFormat="1" ht="18" customHeight="1">
      <c r="A122" s="1">
        <v>113</v>
      </c>
      <c r="B122" s="1">
        <v>54380</v>
      </c>
      <c r="C122" s="25" t="s">
        <v>2599</v>
      </c>
      <c r="D122" s="24" t="s">
        <v>51</v>
      </c>
      <c r="E122" s="25" t="s">
        <v>12</v>
      </c>
      <c r="F122" s="24" t="s">
        <v>239</v>
      </c>
      <c r="G122" s="1">
        <f t="shared" si="3"/>
        <v>8</v>
      </c>
      <c r="H122" s="31"/>
      <c r="I122" s="24">
        <v>8</v>
      </c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1"/>
      <c r="AU122" s="31"/>
    </row>
    <row r="123" spans="1:47" s="11" customFormat="1" ht="18" customHeight="1">
      <c r="A123" s="1">
        <v>113</v>
      </c>
      <c r="B123" s="1">
        <v>52387</v>
      </c>
      <c r="C123" s="25" t="s">
        <v>2695</v>
      </c>
      <c r="D123" s="24" t="s">
        <v>51</v>
      </c>
      <c r="E123" s="25" t="s">
        <v>2693</v>
      </c>
      <c r="F123" s="24" t="s">
        <v>698</v>
      </c>
      <c r="G123" s="1">
        <f t="shared" si="3"/>
        <v>8</v>
      </c>
      <c r="H123" s="31"/>
      <c r="I123" s="24">
        <v>8</v>
      </c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1"/>
      <c r="AU123" s="31"/>
    </row>
    <row r="124" spans="1:47" s="11" customFormat="1" ht="18" customHeight="1">
      <c r="A124" s="1">
        <v>113</v>
      </c>
      <c r="B124" s="1">
        <v>55947</v>
      </c>
      <c r="C124" s="25" t="s">
        <v>2758</v>
      </c>
      <c r="D124" s="24" t="s">
        <v>51</v>
      </c>
      <c r="E124" s="25" t="s">
        <v>2717</v>
      </c>
      <c r="F124" s="24" t="s">
        <v>1541</v>
      </c>
      <c r="G124" s="1">
        <f t="shared" si="3"/>
        <v>8</v>
      </c>
      <c r="H124" s="31"/>
      <c r="I124" s="24">
        <v>8</v>
      </c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1"/>
      <c r="AU124" s="31"/>
    </row>
    <row r="125" spans="1:47" s="11" customFormat="1" ht="18" customHeight="1">
      <c r="A125" s="1">
        <v>121</v>
      </c>
      <c r="B125" s="1">
        <v>18386</v>
      </c>
      <c r="C125" s="25" t="s">
        <v>752</v>
      </c>
      <c r="D125" s="24" t="s">
        <v>51</v>
      </c>
      <c r="E125" s="25" t="s">
        <v>753</v>
      </c>
      <c r="F125" s="24" t="s">
        <v>439</v>
      </c>
      <c r="G125" s="1">
        <f t="shared" si="3"/>
        <v>7</v>
      </c>
      <c r="H125" s="31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>
        <v>7</v>
      </c>
      <c r="AL125" s="24"/>
      <c r="AM125" s="24"/>
      <c r="AN125" s="24"/>
      <c r="AO125" s="24"/>
      <c r="AP125" s="24"/>
      <c r="AQ125" s="24"/>
      <c r="AR125" s="24"/>
      <c r="AS125" s="24"/>
      <c r="AT125" s="1"/>
      <c r="AU125" s="31"/>
    </row>
    <row r="126" spans="1:47" s="11" customFormat="1" ht="18" customHeight="1">
      <c r="A126" s="1">
        <v>121</v>
      </c>
      <c r="B126" s="1">
        <v>35318</v>
      </c>
      <c r="C126" s="25" t="s">
        <v>1806</v>
      </c>
      <c r="D126" s="24" t="s">
        <v>51</v>
      </c>
      <c r="E126" s="25" t="s">
        <v>1807</v>
      </c>
      <c r="F126" s="24" t="s">
        <v>1221</v>
      </c>
      <c r="G126" s="1">
        <f t="shared" si="3"/>
        <v>7</v>
      </c>
      <c r="H126" s="31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>
        <v>7</v>
      </c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1"/>
      <c r="AU126" s="31"/>
    </row>
    <row r="127" spans="1:47" s="11" customFormat="1" ht="18" customHeight="1">
      <c r="A127" s="1">
        <v>121</v>
      </c>
      <c r="B127" s="1">
        <v>5038</v>
      </c>
      <c r="C127" s="25" t="s">
        <v>1904</v>
      </c>
      <c r="D127" s="24" t="s">
        <v>51</v>
      </c>
      <c r="E127" s="25" t="s">
        <v>1909</v>
      </c>
      <c r="F127" s="24" t="s">
        <v>1531</v>
      </c>
      <c r="G127" s="1">
        <f t="shared" si="3"/>
        <v>7</v>
      </c>
      <c r="H127" s="31"/>
      <c r="I127" s="24"/>
      <c r="J127" s="24"/>
      <c r="K127" s="24"/>
      <c r="L127" s="24"/>
      <c r="M127" s="24"/>
      <c r="N127" s="24"/>
      <c r="O127" s="24"/>
      <c r="P127" s="24"/>
      <c r="Q127" s="24"/>
      <c r="R127" s="24">
        <v>7</v>
      </c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1"/>
      <c r="AU127" s="31"/>
    </row>
    <row r="128" spans="1:47" s="11" customFormat="1" ht="18" customHeight="1">
      <c r="A128" s="1">
        <v>121</v>
      </c>
      <c r="B128" s="1">
        <v>62163</v>
      </c>
      <c r="C128" s="25" t="s">
        <v>2104</v>
      </c>
      <c r="D128" s="24" t="s">
        <v>51</v>
      </c>
      <c r="E128" s="25" t="s">
        <v>12</v>
      </c>
      <c r="F128" s="24" t="s">
        <v>1515</v>
      </c>
      <c r="G128" s="1">
        <f t="shared" si="3"/>
        <v>7</v>
      </c>
      <c r="H128" s="31"/>
      <c r="I128" s="24"/>
      <c r="J128" s="24"/>
      <c r="K128" s="24"/>
      <c r="L128" s="24"/>
      <c r="M128" s="24"/>
      <c r="N128" s="24"/>
      <c r="O128" s="24"/>
      <c r="P128" s="24">
        <v>7</v>
      </c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1"/>
      <c r="AU128" s="31"/>
    </row>
    <row r="129" spans="1:47" s="11" customFormat="1" ht="18" customHeight="1">
      <c r="A129" s="1">
        <v>121</v>
      </c>
      <c r="B129" s="1">
        <v>28509</v>
      </c>
      <c r="C129" s="5" t="s">
        <v>757</v>
      </c>
      <c r="D129" s="24" t="s">
        <v>51</v>
      </c>
      <c r="E129" s="25" t="s">
        <v>12</v>
      </c>
      <c r="F129" s="24" t="s">
        <v>8</v>
      </c>
      <c r="G129" s="1">
        <f t="shared" si="3"/>
        <v>7</v>
      </c>
      <c r="H129" s="31"/>
      <c r="I129" s="24">
        <v>6</v>
      </c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>
        <v>1</v>
      </c>
      <c r="AL129" s="24"/>
      <c r="AM129" s="24"/>
      <c r="AN129" s="24"/>
      <c r="AO129" s="24"/>
      <c r="AP129" s="24"/>
      <c r="AQ129" s="24"/>
      <c r="AR129" s="24"/>
      <c r="AS129" s="24"/>
      <c r="AT129" s="1"/>
      <c r="AU129" s="31"/>
    </row>
    <row r="130" spans="1:47" s="11" customFormat="1" ht="18" customHeight="1">
      <c r="A130" s="1">
        <v>121</v>
      </c>
      <c r="B130" s="1">
        <v>37253</v>
      </c>
      <c r="C130" s="5" t="s">
        <v>2316</v>
      </c>
      <c r="D130" s="24" t="s">
        <v>51</v>
      </c>
      <c r="E130" s="25" t="s">
        <v>2317</v>
      </c>
      <c r="F130" s="24" t="s">
        <v>255</v>
      </c>
      <c r="G130" s="1">
        <f t="shared" si="3"/>
        <v>7</v>
      </c>
      <c r="H130" s="31"/>
      <c r="I130" s="24">
        <v>7</v>
      </c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1"/>
      <c r="AU130" s="31"/>
    </row>
    <row r="131" spans="1:47" s="11" customFormat="1" ht="18" customHeight="1">
      <c r="A131" s="1">
        <v>121</v>
      </c>
      <c r="B131" s="1">
        <v>61519</v>
      </c>
      <c r="C131" s="5" t="s">
        <v>2439</v>
      </c>
      <c r="D131" s="24" t="s">
        <v>51</v>
      </c>
      <c r="E131" s="25" t="s">
        <v>12</v>
      </c>
      <c r="F131" s="24" t="s">
        <v>1267</v>
      </c>
      <c r="G131" s="1">
        <f t="shared" si="3"/>
        <v>7</v>
      </c>
      <c r="H131" s="31"/>
      <c r="I131" s="24">
        <v>7</v>
      </c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1"/>
      <c r="AU131" s="31"/>
    </row>
    <row r="132" spans="1:47" s="11" customFormat="1" ht="18" customHeight="1">
      <c r="A132" s="1">
        <v>121</v>
      </c>
      <c r="B132" s="1">
        <v>35654</v>
      </c>
      <c r="C132" s="5" t="s">
        <v>2532</v>
      </c>
      <c r="D132" s="24" t="s">
        <v>51</v>
      </c>
      <c r="E132" s="25" t="s">
        <v>2512</v>
      </c>
      <c r="F132" s="24" t="s">
        <v>1825</v>
      </c>
      <c r="G132" s="1">
        <f t="shared" si="3"/>
        <v>7</v>
      </c>
      <c r="H132" s="31"/>
      <c r="I132" s="24">
        <v>7</v>
      </c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1"/>
      <c r="AU132" s="31"/>
    </row>
    <row r="133" spans="1:47" s="11" customFormat="1" ht="18" customHeight="1">
      <c r="A133" s="1">
        <v>121</v>
      </c>
      <c r="B133" s="1">
        <v>40089</v>
      </c>
      <c r="C133" s="5" t="s">
        <v>2759</v>
      </c>
      <c r="D133" s="24" t="s">
        <v>51</v>
      </c>
      <c r="E133" s="25" t="s">
        <v>12</v>
      </c>
      <c r="F133" s="24" t="s">
        <v>1541</v>
      </c>
      <c r="G133" s="1">
        <f t="shared" ref="G133:G168" si="4">SUM(I133:AT133)</f>
        <v>7</v>
      </c>
      <c r="H133" s="31"/>
      <c r="I133" s="24">
        <v>7</v>
      </c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1"/>
      <c r="AU133" s="31"/>
    </row>
    <row r="134" spans="1:47" s="11" customFormat="1" ht="18" customHeight="1">
      <c r="A134" s="1">
        <v>121</v>
      </c>
      <c r="B134" s="1">
        <v>53272</v>
      </c>
      <c r="C134" s="5" t="s">
        <v>2853</v>
      </c>
      <c r="D134" s="24" t="s">
        <v>51</v>
      </c>
      <c r="E134" s="25" t="s">
        <v>2854</v>
      </c>
      <c r="F134" s="24" t="s">
        <v>11</v>
      </c>
      <c r="G134" s="1">
        <f t="shared" si="4"/>
        <v>7</v>
      </c>
      <c r="H134" s="31"/>
      <c r="I134" s="24">
        <v>7</v>
      </c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1"/>
      <c r="AU134" s="31"/>
    </row>
    <row r="135" spans="1:47" s="11" customFormat="1" ht="18" customHeight="1">
      <c r="A135" s="1">
        <v>131</v>
      </c>
      <c r="B135" s="1">
        <v>23532</v>
      </c>
      <c r="C135" s="5" t="s">
        <v>755</v>
      </c>
      <c r="D135" s="24" t="s">
        <v>51</v>
      </c>
      <c r="E135" s="25" t="s">
        <v>12</v>
      </c>
      <c r="F135" s="24" t="s">
        <v>8</v>
      </c>
      <c r="G135" s="1">
        <f t="shared" si="4"/>
        <v>6</v>
      </c>
      <c r="H135" s="31"/>
      <c r="I135" s="24">
        <v>2</v>
      </c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>
        <v>4</v>
      </c>
      <c r="AL135" s="24"/>
      <c r="AM135" s="24"/>
      <c r="AN135" s="24"/>
      <c r="AO135" s="24"/>
      <c r="AP135" s="24"/>
      <c r="AQ135" s="24"/>
      <c r="AR135" s="24"/>
      <c r="AS135" s="24"/>
      <c r="AT135" s="1"/>
      <c r="AU135" s="31"/>
    </row>
    <row r="136" spans="1:47" s="11" customFormat="1" ht="18" customHeight="1">
      <c r="A136" s="1">
        <v>131</v>
      </c>
      <c r="B136" s="1">
        <v>11174</v>
      </c>
      <c r="C136" s="5" t="s">
        <v>2367</v>
      </c>
      <c r="D136" s="24" t="s">
        <v>51</v>
      </c>
      <c r="E136" s="25" t="s">
        <v>12</v>
      </c>
      <c r="F136" s="24" t="s">
        <v>13</v>
      </c>
      <c r="G136" s="1">
        <f t="shared" si="4"/>
        <v>6</v>
      </c>
      <c r="H136" s="31"/>
      <c r="I136" s="24">
        <v>6</v>
      </c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1"/>
      <c r="AU136" s="31"/>
    </row>
    <row r="137" spans="1:47" s="11" customFormat="1" ht="18" customHeight="1">
      <c r="A137" s="1">
        <v>131</v>
      </c>
      <c r="B137" s="1">
        <v>48532</v>
      </c>
      <c r="C137" s="5" t="s">
        <v>2440</v>
      </c>
      <c r="D137" s="24" t="s">
        <v>51</v>
      </c>
      <c r="E137" s="25" t="s">
        <v>12</v>
      </c>
      <c r="F137" s="24" t="s">
        <v>1267</v>
      </c>
      <c r="G137" s="1">
        <f t="shared" si="4"/>
        <v>6</v>
      </c>
      <c r="H137" s="31"/>
      <c r="I137" s="24">
        <v>6</v>
      </c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1"/>
      <c r="AU137" s="31"/>
    </row>
    <row r="138" spans="1:47" s="11" customFormat="1" ht="18" customHeight="1">
      <c r="A138" s="1">
        <v>131</v>
      </c>
      <c r="B138" s="1">
        <v>240</v>
      </c>
      <c r="C138" s="5" t="s">
        <v>2600</v>
      </c>
      <c r="D138" s="24" t="s">
        <v>51</v>
      </c>
      <c r="E138" s="25" t="s">
        <v>12</v>
      </c>
      <c r="F138" s="24" t="s">
        <v>239</v>
      </c>
      <c r="G138" s="1">
        <f t="shared" si="4"/>
        <v>6</v>
      </c>
      <c r="H138" s="31"/>
      <c r="I138" s="24">
        <v>6</v>
      </c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1"/>
      <c r="AU138" s="31"/>
    </row>
    <row r="139" spans="1:47" s="11" customFormat="1" ht="18" customHeight="1">
      <c r="A139" s="1">
        <v>131</v>
      </c>
      <c r="B139" s="1">
        <v>28658</v>
      </c>
      <c r="C139" s="5" t="s">
        <v>2696</v>
      </c>
      <c r="D139" s="24" t="s">
        <v>51</v>
      </c>
      <c r="E139" s="25" t="s">
        <v>2697</v>
      </c>
      <c r="F139" s="24" t="s">
        <v>698</v>
      </c>
      <c r="G139" s="1">
        <f t="shared" si="4"/>
        <v>6</v>
      </c>
      <c r="H139" s="31"/>
      <c r="I139" s="24">
        <v>6</v>
      </c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1"/>
      <c r="AU139" s="31"/>
    </row>
    <row r="140" spans="1:47" s="11" customFormat="1" ht="18" customHeight="1">
      <c r="A140" s="1">
        <v>131</v>
      </c>
      <c r="B140" s="1">
        <v>17369</v>
      </c>
      <c r="C140" s="5" t="s">
        <v>2760</v>
      </c>
      <c r="D140" s="24" t="s">
        <v>51</v>
      </c>
      <c r="E140" s="25" t="s">
        <v>1835</v>
      </c>
      <c r="F140" s="24" t="s">
        <v>1541</v>
      </c>
      <c r="G140" s="1">
        <f t="shared" si="4"/>
        <v>6</v>
      </c>
      <c r="H140" s="31"/>
      <c r="I140" s="24">
        <v>6</v>
      </c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1"/>
      <c r="AU140" s="31"/>
    </row>
    <row r="141" spans="1:47" s="11" customFormat="1" ht="18" customHeight="1">
      <c r="A141" s="1">
        <v>131</v>
      </c>
      <c r="B141" s="1">
        <v>45904</v>
      </c>
      <c r="C141" s="5" t="s">
        <v>2921</v>
      </c>
      <c r="D141" s="24" t="s">
        <v>51</v>
      </c>
      <c r="E141" s="25" t="s">
        <v>2888</v>
      </c>
      <c r="F141" s="24" t="s">
        <v>17</v>
      </c>
      <c r="G141" s="1">
        <f t="shared" si="4"/>
        <v>6</v>
      </c>
      <c r="H141" s="31"/>
      <c r="I141" s="24">
        <v>6</v>
      </c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1"/>
      <c r="AU141" s="31"/>
    </row>
    <row r="142" spans="1:47" s="11" customFormat="1" ht="18" customHeight="1">
      <c r="A142" s="1">
        <v>138</v>
      </c>
      <c r="B142" s="1">
        <v>19253</v>
      </c>
      <c r="C142" s="5" t="s">
        <v>1808</v>
      </c>
      <c r="D142" s="24" t="s">
        <v>51</v>
      </c>
      <c r="E142" s="25" t="s">
        <v>1642</v>
      </c>
      <c r="F142" s="24" t="s">
        <v>1221</v>
      </c>
      <c r="G142" s="1">
        <f t="shared" si="4"/>
        <v>5</v>
      </c>
      <c r="H142" s="31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>
        <v>5</v>
      </c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1"/>
      <c r="AU142" s="31"/>
    </row>
    <row r="143" spans="1:47" s="11" customFormat="1" ht="18" customHeight="1">
      <c r="A143" s="1">
        <v>138</v>
      </c>
      <c r="B143" s="1">
        <v>693</v>
      </c>
      <c r="C143" s="5" t="s">
        <v>1905</v>
      </c>
      <c r="D143" s="24" t="s">
        <v>51</v>
      </c>
      <c r="E143" s="25" t="s">
        <v>1910</v>
      </c>
      <c r="F143" s="24" t="s">
        <v>460</v>
      </c>
      <c r="G143" s="1">
        <f t="shared" si="4"/>
        <v>5</v>
      </c>
      <c r="H143" s="31"/>
      <c r="I143" s="24"/>
      <c r="J143" s="24"/>
      <c r="K143" s="24"/>
      <c r="L143" s="24"/>
      <c r="M143" s="24"/>
      <c r="N143" s="24"/>
      <c r="O143" s="24"/>
      <c r="P143" s="24"/>
      <c r="Q143" s="24"/>
      <c r="R143" s="24">
        <v>5</v>
      </c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1"/>
      <c r="AU143" s="31"/>
    </row>
    <row r="144" spans="1:47" s="11" customFormat="1" ht="18" customHeight="1">
      <c r="A144" s="1">
        <v>138</v>
      </c>
      <c r="B144" s="1">
        <v>5773</v>
      </c>
      <c r="C144" s="5" t="s">
        <v>2105</v>
      </c>
      <c r="D144" s="24" t="s">
        <v>51</v>
      </c>
      <c r="E144" s="25" t="s">
        <v>2106</v>
      </c>
      <c r="F144" s="24" t="s">
        <v>435</v>
      </c>
      <c r="G144" s="1">
        <f t="shared" si="4"/>
        <v>5</v>
      </c>
      <c r="H144" s="31"/>
      <c r="I144" s="24"/>
      <c r="J144" s="24"/>
      <c r="K144" s="24"/>
      <c r="L144" s="24"/>
      <c r="M144" s="24"/>
      <c r="N144" s="24"/>
      <c r="O144" s="24"/>
      <c r="P144" s="24">
        <v>5</v>
      </c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1"/>
      <c r="AU144" s="31"/>
    </row>
    <row r="145" spans="1:47" s="11" customFormat="1" ht="18" customHeight="1">
      <c r="A145" s="1">
        <v>138</v>
      </c>
      <c r="B145" s="1">
        <v>30896</v>
      </c>
      <c r="C145" s="5" t="s">
        <v>2441</v>
      </c>
      <c r="D145" s="24" t="s">
        <v>51</v>
      </c>
      <c r="E145" s="25" t="s">
        <v>12</v>
      </c>
      <c r="F145" s="24" t="s">
        <v>1267</v>
      </c>
      <c r="G145" s="1">
        <f t="shared" si="4"/>
        <v>5</v>
      </c>
      <c r="H145" s="31"/>
      <c r="I145" s="24">
        <v>5</v>
      </c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1"/>
      <c r="AU145" s="31"/>
    </row>
    <row r="146" spans="1:47" s="11" customFormat="1" ht="18" customHeight="1">
      <c r="A146" s="1">
        <v>138</v>
      </c>
      <c r="B146" s="1">
        <v>14528</v>
      </c>
      <c r="C146" s="5" t="s">
        <v>2601</v>
      </c>
      <c r="D146" s="24" t="s">
        <v>51</v>
      </c>
      <c r="E146" s="25" t="s">
        <v>12</v>
      </c>
      <c r="F146" s="24" t="s">
        <v>239</v>
      </c>
      <c r="G146" s="1">
        <f t="shared" si="4"/>
        <v>5</v>
      </c>
      <c r="H146" s="31"/>
      <c r="I146" s="24">
        <v>5</v>
      </c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1"/>
      <c r="AU146" s="31"/>
    </row>
    <row r="147" spans="1:47" s="11" customFormat="1" ht="18" customHeight="1">
      <c r="A147" s="1">
        <v>138</v>
      </c>
      <c r="B147" s="1">
        <v>7111</v>
      </c>
      <c r="C147" s="5" t="s">
        <v>2698</v>
      </c>
      <c r="D147" s="24" t="s">
        <v>51</v>
      </c>
      <c r="E147" s="25" t="s">
        <v>12</v>
      </c>
      <c r="F147" s="24" t="s">
        <v>698</v>
      </c>
      <c r="G147" s="1">
        <f t="shared" si="4"/>
        <v>5</v>
      </c>
      <c r="H147" s="31"/>
      <c r="I147" s="24">
        <v>5</v>
      </c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1"/>
      <c r="AU147" s="31"/>
    </row>
    <row r="148" spans="1:47" s="11" customFormat="1" ht="18" customHeight="1">
      <c r="A148" s="1">
        <v>138</v>
      </c>
      <c r="B148" s="1">
        <v>55162</v>
      </c>
      <c r="C148" s="5" t="s">
        <v>2761</v>
      </c>
      <c r="D148" s="24" t="s">
        <v>51</v>
      </c>
      <c r="E148" s="25" t="s">
        <v>1835</v>
      </c>
      <c r="F148" s="24" t="s">
        <v>1541</v>
      </c>
      <c r="G148" s="1">
        <f t="shared" si="4"/>
        <v>5</v>
      </c>
      <c r="H148" s="31"/>
      <c r="I148" s="24">
        <v>5</v>
      </c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1"/>
      <c r="AU148" s="31"/>
    </row>
    <row r="149" spans="1:47" s="11" customFormat="1" ht="18" customHeight="1">
      <c r="A149" s="1">
        <v>145</v>
      </c>
      <c r="B149" s="1">
        <v>4740</v>
      </c>
      <c r="C149" s="5" t="s">
        <v>361</v>
      </c>
      <c r="D149" s="24" t="s">
        <v>51</v>
      </c>
      <c r="E149" s="25" t="s">
        <v>12</v>
      </c>
      <c r="F149" s="24" t="s">
        <v>13</v>
      </c>
      <c r="G149" s="1">
        <f t="shared" si="4"/>
        <v>4</v>
      </c>
      <c r="H149" s="31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>
        <v>4</v>
      </c>
      <c r="AQ149" s="24"/>
      <c r="AR149" s="24"/>
      <c r="AS149" s="24"/>
      <c r="AT149" s="1"/>
      <c r="AU149" s="31"/>
    </row>
    <row r="150" spans="1:47" s="11" customFormat="1" ht="18" customHeight="1">
      <c r="A150" s="1">
        <v>145</v>
      </c>
      <c r="B150" s="1">
        <v>57367</v>
      </c>
      <c r="C150" s="5" t="s">
        <v>1809</v>
      </c>
      <c r="D150" s="24" t="s">
        <v>51</v>
      </c>
      <c r="E150" s="25" t="s">
        <v>1810</v>
      </c>
      <c r="F150" s="24" t="s">
        <v>1221</v>
      </c>
      <c r="G150" s="1">
        <f t="shared" si="4"/>
        <v>4</v>
      </c>
      <c r="H150" s="31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>
        <v>4</v>
      </c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1"/>
      <c r="AU150" s="31"/>
    </row>
    <row r="151" spans="1:47" s="11" customFormat="1" ht="18" customHeight="1">
      <c r="A151" s="1">
        <v>145</v>
      </c>
      <c r="B151" s="1">
        <v>2695</v>
      </c>
      <c r="C151" s="5" t="s">
        <v>2178</v>
      </c>
      <c r="D151" s="24" t="s">
        <v>51</v>
      </c>
      <c r="E151" s="25" t="s">
        <v>2179</v>
      </c>
      <c r="F151" s="24" t="s">
        <v>16</v>
      </c>
      <c r="G151" s="1">
        <f t="shared" si="4"/>
        <v>4</v>
      </c>
      <c r="H151" s="31"/>
      <c r="I151" s="24"/>
      <c r="J151" s="24"/>
      <c r="K151" s="24"/>
      <c r="L151" s="24"/>
      <c r="M151" s="24">
        <v>4</v>
      </c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1"/>
      <c r="AU151" s="31"/>
    </row>
    <row r="152" spans="1:47" s="11" customFormat="1" ht="18" customHeight="1">
      <c r="A152" s="1">
        <v>145</v>
      </c>
      <c r="B152" s="1">
        <v>33945</v>
      </c>
      <c r="C152" s="5" t="s">
        <v>2442</v>
      </c>
      <c r="D152" s="24" t="s">
        <v>51</v>
      </c>
      <c r="E152" s="25" t="s">
        <v>12</v>
      </c>
      <c r="F152" s="24" t="s">
        <v>1267</v>
      </c>
      <c r="G152" s="1">
        <f t="shared" si="4"/>
        <v>4</v>
      </c>
      <c r="H152" s="31"/>
      <c r="I152" s="24">
        <v>4</v>
      </c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1"/>
      <c r="AU152" s="31"/>
    </row>
    <row r="153" spans="1:47" s="11" customFormat="1" ht="18" customHeight="1">
      <c r="A153" s="1">
        <v>145</v>
      </c>
      <c r="B153" s="1">
        <v>239</v>
      </c>
      <c r="C153" s="5" t="s">
        <v>2602</v>
      </c>
      <c r="D153" s="24" t="s">
        <v>51</v>
      </c>
      <c r="E153" s="25" t="s">
        <v>12</v>
      </c>
      <c r="F153" s="24" t="s">
        <v>239</v>
      </c>
      <c r="G153" s="1">
        <f t="shared" si="4"/>
        <v>4</v>
      </c>
      <c r="H153" s="31"/>
      <c r="I153" s="24">
        <v>4</v>
      </c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1"/>
      <c r="AU153" s="31"/>
    </row>
    <row r="154" spans="1:47" s="11" customFormat="1" ht="18" customHeight="1">
      <c r="A154" s="1">
        <v>145</v>
      </c>
      <c r="B154" s="1">
        <v>5623</v>
      </c>
      <c r="C154" s="5" t="s">
        <v>2664</v>
      </c>
      <c r="D154" s="24" t="s">
        <v>51</v>
      </c>
      <c r="E154" s="25" t="s">
        <v>12</v>
      </c>
      <c r="F154" s="24" t="s">
        <v>8</v>
      </c>
      <c r="G154" s="1">
        <f t="shared" si="4"/>
        <v>4</v>
      </c>
      <c r="H154" s="31"/>
      <c r="I154" s="24">
        <v>4</v>
      </c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1"/>
      <c r="AU154" s="31"/>
    </row>
    <row r="155" spans="1:47" s="11" customFormat="1" ht="18" customHeight="1">
      <c r="A155" s="1">
        <v>145</v>
      </c>
      <c r="B155" s="1">
        <v>53358</v>
      </c>
      <c r="C155" s="5" t="s">
        <v>2762</v>
      </c>
      <c r="D155" s="24" t="s">
        <v>51</v>
      </c>
      <c r="E155" s="5" t="s">
        <v>2713</v>
      </c>
      <c r="F155" s="24" t="s">
        <v>1541</v>
      </c>
      <c r="G155" s="1">
        <f t="shared" si="4"/>
        <v>4</v>
      </c>
      <c r="H155" s="31"/>
      <c r="I155" s="24">
        <v>4</v>
      </c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1"/>
      <c r="AU155" s="31"/>
    </row>
    <row r="156" spans="1:47" s="11" customFormat="1" ht="18" customHeight="1">
      <c r="A156" s="1">
        <v>152</v>
      </c>
      <c r="B156" s="1">
        <v>35441</v>
      </c>
      <c r="C156" s="5" t="s">
        <v>1811</v>
      </c>
      <c r="D156" s="24" t="s">
        <v>51</v>
      </c>
      <c r="E156" s="25" t="s">
        <v>12</v>
      </c>
      <c r="F156" s="24" t="s">
        <v>1221</v>
      </c>
      <c r="G156" s="1">
        <f t="shared" si="4"/>
        <v>3</v>
      </c>
      <c r="H156" s="31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>
        <v>3</v>
      </c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1"/>
      <c r="AU156" s="31"/>
    </row>
    <row r="157" spans="1:47" s="11" customFormat="1" ht="18" customHeight="1">
      <c r="A157" s="1">
        <v>152</v>
      </c>
      <c r="B157" s="1">
        <v>796</v>
      </c>
      <c r="C157" s="5" t="s">
        <v>2322</v>
      </c>
      <c r="D157" s="24" t="s">
        <v>51</v>
      </c>
      <c r="E157" s="25" t="s">
        <v>2296</v>
      </c>
      <c r="F157" s="24" t="s">
        <v>255</v>
      </c>
      <c r="G157" s="1">
        <f t="shared" si="4"/>
        <v>3</v>
      </c>
      <c r="H157" s="31"/>
      <c r="I157" s="24">
        <v>3</v>
      </c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1"/>
      <c r="AU157" s="31"/>
    </row>
    <row r="158" spans="1:47" s="11" customFormat="1" ht="18" customHeight="1">
      <c r="A158" s="1">
        <v>152</v>
      </c>
      <c r="B158" s="1">
        <v>45664</v>
      </c>
      <c r="C158" s="5" t="s">
        <v>2603</v>
      </c>
      <c r="D158" s="24" t="s">
        <v>51</v>
      </c>
      <c r="E158" s="25" t="s">
        <v>12</v>
      </c>
      <c r="F158" s="24" t="s">
        <v>239</v>
      </c>
      <c r="G158" s="1">
        <f t="shared" si="4"/>
        <v>3</v>
      </c>
      <c r="H158" s="31"/>
      <c r="I158" s="24">
        <v>3</v>
      </c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1"/>
      <c r="AU158" s="31"/>
    </row>
    <row r="159" spans="1:47" s="11" customFormat="1" ht="18" customHeight="1">
      <c r="A159" s="1">
        <v>152</v>
      </c>
      <c r="B159" s="1">
        <v>39179</v>
      </c>
      <c r="C159" s="5" t="s">
        <v>2665</v>
      </c>
      <c r="D159" s="24" t="s">
        <v>51</v>
      </c>
      <c r="E159" s="25" t="s">
        <v>12</v>
      </c>
      <c r="F159" s="24" t="s">
        <v>8</v>
      </c>
      <c r="G159" s="1">
        <f t="shared" si="4"/>
        <v>3</v>
      </c>
      <c r="H159" s="31"/>
      <c r="I159" s="24">
        <v>3</v>
      </c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1"/>
      <c r="AU159" s="31"/>
    </row>
    <row r="160" spans="1:47" s="11" customFormat="1" ht="18" customHeight="1">
      <c r="A160" s="1">
        <v>152</v>
      </c>
      <c r="B160" s="1">
        <v>15232</v>
      </c>
      <c r="C160" s="5" t="s">
        <v>2763</v>
      </c>
      <c r="D160" s="24" t="s">
        <v>51</v>
      </c>
      <c r="E160" s="25" t="s">
        <v>1835</v>
      </c>
      <c r="F160" s="24" t="s">
        <v>1541</v>
      </c>
      <c r="G160" s="1">
        <f t="shared" si="4"/>
        <v>3</v>
      </c>
      <c r="H160" s="31"/>
      <c r="I160" s="24">
        <v>3</v>
      </c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1"/>
      <c r="AU160" s="31"/>
    </row>
    <row r="161" spans="1:47" s="11" customFormat="1" ht="18" customHeight="1">
      <c r="A161" s="1">
        <v>157</v>
      </c>
      <c r="B161" s="1">
        <v>3791</v>
      </c>
      <c r="C161" s="5" t="s">
        <v>2604</v>
      </c>
      <c r="D161" s="24" t="s">
        <v>51</v>
      </c>
      <c r="E161" s="25" t="s">
        <v>12</v>
      </c>
      <c r="F161" s="24" t="s">
        <v>239</v>
      </c>
      <c r="G161" s="1">
        <f t="shared" si="4"/>
        <v>2</v>
      </c>
      <c r="H161" s="31"/>
      <c r="I161" s="24">
        <v>2</v>
      </c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1"/>
      <c r="AU161" s="31"/>
    </row>
    <row r="162" spans="1:47" s="11" customFormat="1" ht="18" customHeight="1">
      <c r="A162" s="1">
        <v>157</v>
      </c>
      <c r="B162" s="1">
        <v>60066</v>
      </c>
      <c r="C162" s="5" t="s">
        <v>2764</v>
      </c>
      <c r="D162" s="24" t="s">
        <v>51</v>
      </c>
      <c r="E162" s="25" t="s">
        <v>1835</v>
      </c>
      <c r="F162" s="24" t="s">
        <v>1541</v>
      </c>
      <c r="G162" s="1">
        <f t="shared" si="4"/>
        <v>2</v>
      </c>
      <c r="H162" s="31"/>
      <c r="I162" s="24">
        <v>2</v>
      </c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1"/>
      <c r="AU162" s="31"/>
    </row>
    <row r="163" spans="1:47" s="11" customFormat="1" ht="18" customHeight="1">
      <c r="A163" s="1">
        <v>159</v>
      </c>
      <c r="B163" s="1">
        <v>21655</v>
      </c>
      <c r="C163" s="5" t="s">
        <v>1908</v>
      </c>
      <c r="D163" s="24" t="s">
        <v>51</v>
      </c>
      <c r="E163" s="25" t="s">
        <v>1913</v>
      </c>
      <c r="F163" s="24" t="s">
        <v>810</v>
      </c>
      <c r="G163" s="1">
        <f t="shared" si="4"/>
        <v>1</v>
      </c>
      <c r="H163" s="31"/>
      <c r="I163" s="24"/>
      <c r="J163" s="24"/>
      <c r="K163" s="24"/>
      <c r="L163" s="24"/>
      <c r="M163" s="24"/>
      <c r="N163" s="24"/>
      <c r="O163" s="24"/>
      <c r="P163" s="24"/>
      <c r="Q163" s="24"/>
      <c r="R163" s="24">
        <v>1</v>
      </c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1"/>
      <c r="AU163" s="31"/>
    </row>
    <row r="164" spans="1:47" s="11" customFormat="1" ht="18" customHeight="1">
      <c r="A164" s="1">
        <v>159</v>
      </c>
      <c r="B164" s="1">
        <v>8404</v>
      </c>
      <c r="C164" s="5" t="s">
        <v>2324</v>
      </c>
      <c r="D164" s="24" t="s">
        <v>51</v>
      </c>
      <c r="E164" s="25" t="s">
        <v>12</v>
      </c>
      <c r="F164" s="24" t="s">
        <v>255</v>
      </c>
      <c r="G164" s="1">
        <f t="shared" si="4"/>
        <v>1</v>
      </c>
      <c r="H164" s="31"/>
      <c r="I164" s="24">
        <v>1</v>
      </c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1"/>
      <c r="AU164" s="31"/>
    </row>
    <row r="165" spans="1:47" s="11" customFormat="1" ht="18" customHeight="1">
      <c r="A165" s="1">
        <v>159</v>
      </c>
      <c r="B165" s="1">
        <v>23945</v>
      </c>
      <c r="C165" s="5" t="s">
        <v>2605</v>
      </c>
      <c r="D165" s="24" t="s">
        <v>51</v>
      </c>
      <c r="E165" s="25" t="s">
        <v>12</v>
      </c>
      <c r="F165" s="24" t="s">
        <v>239</v>
      </c>
      <c r="G165" s="1">
        <f t="shared" si="4"/>
        <v>1</v>
      </c>
      <c r="H165" s="31"/>
      <c r="I165" s="24">
        <v>1</v>
      </c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1"/>
      <c r="AU165" s="31"/>
    </row>
    <row r="166" spans="1:47" s="11" customFormat="1" ht="18" customHeight="1">
      <c r="A166" s="1">
        <v>159</v>
      </c>
      <c r="B166" s="1">
        <v>59760</v>
      </c>
      <c r="C166" s="5" t="s">
        <v>2666</v>
      </c>
      <c r="D166" s="24" t="s">
        <v>51</v>
      </c>
      <c r="E166" s="25" t="s">
        <v>12</v>
      </c>
      <c r="F166" s="24" t="s">
        <v>8</v>
      </c>
      <c r="G166" s="1">
        <f t="shared" si="4"/>
        <v>1</v>
      </c>
      <c r="H166" s="31"/>
      <c r="I166" s="24">
        <v>1</v>
      </c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1"/>
      <c r="AU166" s="31"/>
    </row>
    <row r="167" spans="1:47" s="11" customFormat="1" ht="18" customHeight="1">
      <c r="A167" s="1">
        <v>159</v>
      </c>
      <c r="B167" s="1">
        <v>56544</v>
      </c>
      <c r="C167" s="5" t="s">
        <v>2765</v>
      </c>
      <c r="D167" s="24" t="s">
        <v>51</v>
      </c>
      <c r="E167" s="25" t="s">
        <v>12</v>
      </c>
      <c r="F167" s="24" t="s">
        <v>1541</v>
      </c>
      <c r="G167" s="1">
        <f t="shared" si="4"/>
        <v>1</v>
      </c>
      <c r="H167" s="31"/>
      <c r="I167" s="24">
        <v>1</v>
      </c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1"/>
      <c r="AU167" s="31"/>
    </row>
    <row r="168" spans="1:47" s="11" customFormat="1" ht="18" customHeight="1">
      <c r="A168" s="1">
        <v>159</v>
      </c>
      <c r="B168" s="1">
        <v>3653</v>
      </c>
      <c r="C168" s="5" t="s">
        <v>1134</v>
      </c>
      <c r="D168" s="24" t="s">
        <v>51</v>
      </c>
      <c r="E168" s="25" t="s">
        <v>975</v>
      </c>
      <c r="F168" s="24" t="s">
        <v>11</v>
      </c>
      <c r="G168" s="1">
        <f t="shared" si="4"/>
        <v>1</v>
      </c>
      <c r="H168" s="31"/>
      <c r="I168" s="24">
        <v>1</v>
      </c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1"/>
      <c r="AU168" s="31"/>
    </row>
    <row r="169" spans="1:47" ht="18" customHeight="1">
      <c r="A169" s="1"/>
      <c r="B169" s="1"/>
      <c r="C169" s="5"/>
      <c r="D169" s="1"/>
      <c r="E169" s="6"/>
      <c r="F169" s="1"/>
      <c r="G169" s="1"/>
      <c r="H169" s="2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33"/>
    </row>
    <row r="170" spans="1:47" ht="6.9" customHeight="1">
      <c r="A170" s="37"/>
      <c r="B170" s="32"/>
      <c r="C170" s="38"/>
      <c r="D170" s="32"/>
      <c r="E170" s="39"/>
      <c r="F170" s="32"/>
      <c r="G170" s="40"/>
      <c r="H170" s="32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41"/>
      <c r="AM170" s="41"/>
      <c r="AN170" s="41"/>
      <c r="AO170" s="41"/>
      <c r="AP170" s="41"/>
      <c r="AQ170" s="41"/>
      <c r="AR170" s="41"/>
      <c r="AS170" s="41"/>
      <c r="AT170" s="41"/>
      <c r="AU170" s="36"/>
    </row>
    <row r="171" spans="1:47" s="8" customFormat="1" ht="12.75" customHeight="1">
      <c r="A171" s="13"/>
      <c r="B171" s="14"/>
      <c r="D171" s="14"/>
      <c r="E171" s="15"/>
      <c r="F171" s="14"/>
      <c r="G171" s="14"/>
      <c r="H171" s="14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</row>
    <row r="172" spans="1:47" ht="14.4">
      <c r="B172" s="76"/>
    </row>
    <row r="173" spans="1:47" ht="14.4">
      <c r="B173" s="76"/>
    </row>
    <row r="174" spans="1:47" ht="14.4">
      <c r="B174" s="76"/>
    </row>
    <row r="175" spans="1:47" ht="14.4">
      <c r="B175" s="76"/>
    </row>
  </sheetData>
  <sheetProtection algorithmName="SHA-512" hashValue="FbO5YmwoBVOuYxsrNa3LKtRPRIP5CVi3g7uNCS1uUIAjnaEML845MsjL9kO8Z7aN4cJRgSNc5Q6JzQ7EkiCJlw==" saltValue="7qJTUXzBFpT1TFDzGXZBSg==" spinCount="100000" sheet="1" selectLockedCells="1" selectUnlockedCells="1"/>
  <sortState xmlns:xlrd2="http://schemas.microsoft.com/office/spreadsheetml/2017/richdata2" ref="B5:AY168">
    <sortCondition descending="1" ref="G5:G168"/>
  </sortState>
  <mergeCells count="40">
    <mergeCell ref="AT1:AT2"/>
    <mergeCell ref="A1:G1"/>
    <mergeCell ref="I1:I2"/>
    <mergeCell ref="A2:G2"/>
    <mergeCell ref="AR1:AR2"/>
    <mergeCell ref="AS1:AS2"/>
    <mergeCell ref="AQ1:AQ2"/>
    <mergeCell ref="AP1:AP2"/>
    <mergeCell ref="AN1:AN2"/>
    <mergeCell ref="AL1:AL2"/>
    <mergeCell ref="AM1:AM2"/>
    <mergeCell ref="AO1:AO2"/>
    <mergeCell ref="AK1:AK2"/>
    <mergeCell ref="AD1:AD2"/>
    <mergeCell ref="AB1:AB2"/>
    <mergeCell ref="M1:M2"/>
    <mergeCell ref="W1:W2"/>
    <mergeCell ref="Y1:Y2"/>
    <mergeCell ref="AA1:AA2"/>
    <mergeCell ref="Z1:Z2"/>
    <mergeCell ref="V1:V2"/>
    <mergeCell ref="X1:X2"/>
    <mergeCell ref="AC1:AC2"/>
    <mergeCell ref="AJ1:AJ2"/>
    <mergeCell ref="AI1:AI2"/>
    <mergeCell ref="AE1:AE2"/>
    <mergeCell ref="AH1:AH2"/>
    <mergeCell ref="AF1:AF2"/>
    <mergeCell ref="AG1:AG2"/>
    <mergeCell ref="Q1:Q2"/>
    <mergeCell ref="R1:R2"/>
    <mergeCell ref="T1:T2"/>
    <mergeCell ref="P1:P2"/>
    <mergeCell ref="U1:U2"/>
    <mergeCell ref="S1:S2"/>
    <mergeCell ref="J1:J2"/>
    <mergeCell ref="L1:L2"/>
    <mergeCell ref="K1:K2"/>
    <mergeCell ref="O1:O2"/>
    <mergeCell ref="N1:N2"/>
  </mergeCells>
  <phoneticPr fontId="33" type="noConversion"/>
  <conditionalFormatting sqref="B1:C1048576">
    <cfRule type="duplicateValues" dxfId="115" priority="5"/>
  </conditionalFormatting>
  <conditionalFormatting sqref="B3:C3">
    <cfRule type="duplicateValues" dxfId="114" priority="11" stopIfTrue="1"/>
  </conditionalFormatting>
  <conditionalFormatting sqref="B5:C168">
    <cfRule type="duplicateValues" dxfId="113" priority="26593" stopIfTrue="1"/>
    <cfRule type="duplicateValues" dxfId="112" priority="26594" stopIfTrue="1"/>
  </conditionalFormatting>
  <conditionalFormatting sqref="B5:C169">
    <cfRule type="duplicateValues" dxfId="111" priority="26595" stopIfTrue="1"/>
    <cfRule type="duplicateValues" dxfId="110" priority="26596" stopIfTrue="1"/>
  </conditionalFormatting>
  <conditionalFormatting sqref="B8:C171">
    <cfRule type="duplicateValues" dxfId="109" priority="26599" stopIfTrue="1"/>
  </conditionalFormatting>
  <conditionalFormatting sqref="B8:C65667 B1:C2 B4:C4">
    <cfRule type="expression" dxfId="108" priority="26601" stopIfTrue="1">
      <formula>AND(COUNTIF($B$1:$C$2, B1)+COUNTIF($B$4:$C$4, B1)+COUNTIF($B$8:$C$65667, B1)&gt;1,NOT(ISBLANK(B1)))</formula>
    </cfRule>
  </conditionalFormatting>
  <conditionalFormatting sqref="C129:C168">
    <cfRule type="duplicateValues" dxfId="107" priority="26605" stopIfTrue="1"/>
  </conditionalFormatting>
  <conditionalFormatting sqref="C169">
    <cfRule type="duplicateValues" dxfId="10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L116"/>
  <sheetViews>
    <sheetView zoomScale="70" zoomScaleNormal="70" workbookViewId="0">
      <selection activeCell="A109" sqref="A109:A11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21" width="7.33203125" style="12" bestFit="1" customWidth="1"/>
    <col min="22" max="31" width="6.6640625" style="12" customWidth="1"/>
    <col min="32" max="35" width="7.33203125" style="12" bestFit="1" customWidth="1"/>
    <col min="36" max="37" width="6.6640625" style="12" customWidth="1"/>
    <col min="38" max="38" width="1" style="3" customWidth="1"/>
    <col min="39" max="16384" width="9.109375" style="3"/>
  </cols>
  <sheetData>
    <row r="1" spans="1:38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2187</v>
      </c>
      <c r="M1" s="78" t="s">
        <v>2174</v>
      </c>
      <c r="N1" s="78" t="s">
        <v>2152</v>
      </c>
      <c r="O1" s="78" t="s">
        <v>2137</v>
      </c>
      <c r="P1" s="78" t="s">
        <v>1966</v>
      </c>
      <c r="Q1" s="78" t="s">
        <v>1936</v>
      </c>
      <c r="R1" s="78" t="s">
        <v>1768</v>
      </c>
      <c r="S1" s="78" t="s">
        <v>1743</v>
      </c>
      <c r="T1" s="78" t="s">
        <v>1639</v>
      </c>
      <c r="U1" s="78" t="s">
        <v>1629</v>
      </c>
      <c r="V1" s="78" t="s">
        <v>1599</v>
      </c>
      <c r="W1" s="78" t="s">
        <v>1770</v>
      </c>
      <c r="X1" s="78" t="s">
        <v>1457</v>
      </c>
      <c r="Y1" s="78" t="s">
        <v>1247</v>
      </c>
      <c r="Z1" s="78" t="s">
        <v>1208</v>
      </c>
      <c r="AA1" s="78" t="s">
        <v>1192</v>
      </c>
      <c r="AB1" s="78" t="s">
        <v>1100</v>
      </c>
      <c r="AC1" s="78" t="s">
        <v>921</v>
      </c>
      <c r="AD1" s="78" t="s">
        <v>861</v>
      </c>
      <c r="AE1" s="78" t="s">
        <v>768</v>
      </c>
      <c r="AF1" s="78" t="s">
        <v>683</v>
      </c>
      <c r="AG1" s="78" t="s">
        <v>566</v>
      </c>
      <c r="AH1" s="78" t="s">
        <v>364</v>
      </c>
      <c r="AI1" s="78" t="s">
        <v>601</v>
      </c>
      <c r="AJ1" s="78" t="s">
        <v>0</v>
      </c>
      <c r="AK1" s="88" t="s">
        <v>65</v>
      </c>
      <c r="AL1" s="26"/>
    </row>
    <row r="2" spans="1:38" s="4" customFormat="1" ht="65.099999999999994" customHeight="1">
      <c r="A2" s="80" t="s">
        <v>2949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88"/>
      <c r="AL2" s="33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45480</v>
      </c>
      <c r="W3" s="19">
        <v>45466</v>
      </c>
      <c r="X3" s="19">
        <v>45452</v>
      </c>
      <c r="Y3" s="19">
        <v>45438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45409</v>
      </c>
      <c r="AE3" s="19">
        <v>45389</v>
      </c>
      <c r="AF3" s="19">
        <v>45375</v>
      </c>
      <c r="AG3" s="19">
        <v>45367</v>
      </c>
      <c r="AH3" s="19">
        <v>45367</v>
      </c>
      <c r="AI3" s="19">
        <v>45367</v>
      </c>
      <c r="AJ3" s="19">
        <v>45333</v>
      </c>
      <c r="AK3" s="19">
        <v>45319</v>
      </c>
      <c r="AL3" s="33"/>
    </row>
    <row r="4" spans="1:3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1502</v>
      </c>
      <c r="Q4" s="21" t="s">
        <v>1502</v>
      </c>
      <c r="R4" s="21">
        <v>5</v>
      </c>
      <c r="S4" s="21" t="s">
        <v>9</v>
      </c>
      <c r="T4" s="21">
        <v>3</v>
      </c>
      <c r="U4" s="21">
        <v>5</v>
      </c>
      <c r="V4" s="21">
        <v>4</v>
      </c>
      <c r="W4" s="21">
        <v>5</v>
      </c>
      <c r="X4" s="21" t="s">
        <v>9</v>
      </c>
      <c r="Y4" s="21" t="s">
        <v>9</v>
      </c>
      <c r="Z4" s="21" t="s">
        <v>9</v>
      </c>
      <c r="AA4" s="21" t="s">
        <v>9</v>
      </c>
      <c r="AB4" s="21">
        <v>4</v>
      </c>
      <c r="AC4" s="21">
        <v>3</v>
      </c>
      <c r="AD4" s="21">
        <v>5</v>
      </c>
      <c r="AE4" s="21">
        <v>5</v>
      </c>
      <c r="AF4" s="21">
        <v>5</v>
      </c>
      <c r="AG4" s="21">
        <v>4</v>
      </c>
      <c r="AH4" s="21">
        <v>4</v>
      </c>
      <c r="AI4" s="21">
        <v>5</v>
      </c>
      <c r="AJ4" s="45">
        <v>4</v>
      </c>
      <c r="AK4" s="45" t="s">
        <v>33</v>
      </c>
      <c r="AL4" s="34"/>
    </row>
    <row r="5" spans="1:38" s="11" customFormat="1" ht="18" customHeight="1">
      <c r="A5" s="1">
        <v>1</v>
      </c>
      <c r="B5" s="1">
        <v>94</v>
      </c>
      <c r="C5" s="5" t="s">
        <v>55</v>
      </c>
      <c r="D5" s="1" t="s">
        <v>56</v>
      </c>
      <c r="E5" s="6" t="s">
        <v>68</v>
      </c>
      <c r="F5" s="1" t="s">
        <v>13</v>
      </c>
      <c r="G5" s="1">
        <f t="shared" ref="G5:G36" si="0">SUM(I5:AK5)</f>
        <v>365.5</v>
      </c>
      <c r="H5" s="30"/>
      <c r="I5" s="7">
        <v>10</v>
      </c>
      <c r="J5" s="7"/>
      <c r="K5" s="7"/>
      <c r="L5" s="7"/>
      <c r="M5" s="7">
        <v>9</v>
      </c>
      <c r="N5" s="7"/>
      <c r="O5" s="7"/>
      <c r="P5" s="7">
        <v>120</v>
      </c>
      <c r="Q5" s="7">
        <v>60</v>
      </c>
      <c r="R5" s="7"/>
      <c r="S5" s="7">
        <v>60</v>
      </c>
      <c r="T5" s="7"/>
      <c r="U5" s="7">
        <v>9</v>
      </c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>
        <v>20</v>
      </c>
      <c r="AH5" s="7"/>
      <c r="AI5" s="7"/>
      <c r="AJ5" s="7">
        <v>20</v>
      </c>
      <c r="AK5" s="1">
        <f>115/2</f>
        <v>57.5</v>
      </c>
      <c r="AL5" s="31"/>
    </row>
    <row r="6" spans="1:38" s="11" customFormat="1" ht="18" customHeight="1">
      <c r="A6" s="1">
        <v>2</v>
      </c>
      <c r="B6" s="1">
        <v>4951</v>
      </c>
      <c r="C6" s="5" t="s">
        <v>2018</v>
      </c>
      <c r="D6" s="1" t="s">
        <v>56</v>
      </c>
      <c r="E6" s="6" t="s">
        <v>12</v>
      </c>
      <c r="F6" s="1" t="s">
        <v>14</v>
      </c>
      <c r="G6" s="1">
        <f t="shared" si="0"/>
        <v>270</v>
      </c>
      <c r="H6" s="31"/>
      <c r="I6" s="1"/>
      <c r="J6" s="1"/>
      <c r="K6" s="1"/>
      <c r="L6" s="1"/>
      <c r="M6" s="1"/>
      <c r="N6" s="1"/>
      <c r="O6" s="1"/>
      <c r="P6" s="1">
        <v>180</v>
      </c>
      <c r="Q6" s="1">
        <v>90</v>
      </c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31"/>
    </row>
    <row r="7" spans="1:38" s="11" customFormat="1" ht="18" customHeight="1">
      <c r="A7" s="1">
        <v>3</v>
      </c>
      <c r="B7" s="1">
        <v>5758</v>
      </c>
      <c r="C7" s="5" t="s">
        <v>2020</v>
      </c>
      <c r="D7" s="1" t="s">
        <v>56</v>
      </c>
      <c r="E7" s="6" t="s">
        <v>12</v>
      </c>
      <c r="F7" s="1" t="s">
        <v>14</v>
      </c>
      <c r="G7" s="1">
        <f t="shared" si="0"/>
        <v>195</v>
      </c>
      <c r="H7" s="31"/>
      <c r="I7" s="1"/>
      <c r="J7" s="1"/>
      <c r="K7" s="1"/>
      <c r="L7" s="1"/>
      <c r="M7" s="1"/>
      <c r="N7" s="1"/>
      <c r="O7" s="1"/>
      <c r="P7" s="1">
        <v>150</v>
      </c>
      <c r="Q7" s="1">
        <v>45</v>
      </c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31"/>
    </row>
    <row r="8" spans="1:38" s="11" customFormat="1" ht="18" customHeight="1">
      <c r="A8" s="1">
        <v>4</v>
      </c>
      <c r="B8" s="1">
        <v>7630</v>
      </c>
      <c r="C8" s="5" t="s">
        <v>581</v>
      </c>
      <c r="D8" s="1" t="s">
        <v>56</v>
      </c>
      <c r="E8" s="6" t="s">
        <v>68</v>
      </c>
      <c r="F8" s="1" t="s">
        <v>13</v>
      </c>
      <c r="G8" s="1">
        <f t="shared" si="0"/>
        <v>192.5</v>
      </c>
      <c r="H8" s="31"/>
      <c r="I8" s="1">
        <v>9</v>
      </c>
      <c r="J8" s="1"/>
      <c r="K8" s="1"/>
      <c r="L8" s="1"/>
      <c r="M8" s="1">
        <v>8</v>
      </c>
      <c r="N8" s="1"/>
      <c r="O8" s="1"/>
      <c r="P8" s="1">
        <v>55</v>
      </c>
      <c r="Q8" s="1">
        <v>20</v>
      </c>
      <c r="R8" s="1"/>
      <c r="S8" s="1">
        <v>55</v>
      </c>
      <c r="T8" s="1"/>
      <c r="U8" s="1">
        <v>8</v>
      </c>
      <c r="V8" s="1">
        <v>20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>
        <v>17.5</v>
      </c>
      <c r="AH8" s="1"/>
      <c r="AI8" s="1"/>
      <c r="AJ8" s="1"/>
      <c r="AK8" s="1"/>
      <c r="AL8" s="31"/>
    </row>
    <row r="9" spans="1:38" s="11" customFormat="1" ht="18" customHeight="1">
      <c r="A9" s="1">
        <v>5</v>
      </c>
      <c r="B9" s="1">
        <v>39016</v>
      </c>
      <c r="C9" s="5" t="s">
        <v>992</v>
      </c>
      <c r="D9" s="1" t="s">
        <v>56</v>
      </c>
      <c r="E9" s="6" t="s">
        <v>181</v>
      </c>
      <c r="F9" s="1" t="s">
        <v>11</v>
      </c>
      <c r="G9" s="1">
        <f t="shared" si="0"/>
        <v>191</v>
      </c>
      <c r="H9" s="31"/>
      <c r="I9" s="1">
        <v>1</v>
      </c>
      <c r="J9" s="1"/>
      <c r="K9" s="1"/>
      <c r="L9" s="1"/>
      <c r="M9" s="1"/>
      <c r="N9" s="1"/>
      <c r="O9" s="1"/>
      <c r="P9" s="1"/>
      <c r="Q9" s="1">
        <v>110</v>
      </c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>
        <v>80</v>
      </c>
      <c r="AD9" s="1"/>
      <c r="AE9" s="1"/>
      <c r="AF9" s="1"/>
      <c r="AG9" s="1"/>
      <c r="AH9" s="1"/>
      <c r="AI9" s="1"/>
      <c r="AJ9" s="1"/>
      <c r="AK9" s="1"/>
      <c r="AL9" s="31"/>
    </row>
    <row r="10" spans="1:38" s="11" customFormat="1" ht="18" customHeight="1">
      <c r="A10" s="1">
        <v>6</v>
      </c>
      <c r="B10" s="1">
        <v>1294</v>
      </c>
      <c r="C10" s="5" t="s">
        <v>2019</v>
      </c>
      <c r="D10" s="1" t="s">
        <v>56</v>
      </c>
      <c r="E10" s="6" t="s">
        <v>12</v>
      </c>
      <c r="F10" s="1" t="s">
        <v>772</v>
      </c>
      <c r="G10" s="1">
        <f t="shared" si="0"/>
        <v>170</v>
      </c>
      <c r="H10" s="31"/>
      <c r="I10" s="1"/>
      <c r="J10" s="1"/>
      <c r="K10" s="1"/>
      <c r="L10" s="1"/>
      <c r="M10" s="1"/>
      <c r="N10" s="1"/>
      <c r="O10" s="1"/>
      <c r="P10" s="1">
        <v>100</v>
      </c>
      <c r="Q10" s="1">
        <v>70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31"/>
    </row>
    <row r="11" spans="1:38" s="11" customFormat="1" ht="18" customHeight="1">
      <c r="A11" s="1">
        <v>7</v>
      </c>
      <c r="B11" s="1">
        <v>47772</v>
      </c>
      <c r="C11" s="5" t="s">
        <v>374</v>
      </c>
      <c r="D11" s="1" t="s">
        <v>56</v>
      </c>
      <c r="E11" s="6" t="s">
        <v>12</v>
      </c>
      <c r="F11" s="1" t="s">
        <v>16</v>
      </c>
      <c r="G11" s="1">
        <f t="shared" si="0"/>
        <v>122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50</v>
      </c>
      <c r="T11" s="1"/>
      <c r="U11" s="1">
        <v>7</v>
      </c>
      <c r="V11" s="1"/>
      <c r="W11" s="1"/>
      <c r="X11" s="1"/>
      <c r="Y11" s="1"/>
      <c r="Z11" s="1"/>
      <c r="AA11" s="1">
        <v>30</v>
      </c>
      <c r="AB11" s="1"/>
      <c r="AC11" s="1"/>
      <c r="AD11" s="1"/>
      <c r="AE11" s="1"/>
      <c r="AF11" s="1"/>
      <c r="AG11" s="1"/>
      <c r="AH11" s="1">
        <v>35</v>
      </c>
      <c r="AI11" s="1"/>
      <c r="AJ11" s="1"/>
      <c r="AK11" s="1"/>
      <c r="AL11" s="31"/>
    </row>
    <row r="12" spans="1:38" s="11" customFormat="1" ht="18" customHeight="1">
      <c r="A12" s="1">
        <v>8</v>
      </c>
      <c r="B12" s="1">
        <v>47739</v>
      </c>
      <c r="C12" s="5" t="s">
        <v>2021</v>
      </c>
      <c r="D12" s="1" t="s">
        <v>56</v>
      </c>
      <c r="E12" s="6" t="s">
        <v>12</v>
      </c>
      <c r="F12" s="1" t="s">
        <v>1515</v>
      </c>
      <c r="G12" s="1">
        <f t="shared" si="0"/>
        <v>120</v>
      </c>
      <c r="H12" s="31"/>
      <c r="I12" s="1"/>
      <c r="J12" s="1"/>
      <c r="K12" s="1"/>
      <c r="L12" s="1"/>
      <c r="M12" s="1"/>
      <c r="N12" s="1"/>
      <c r="O12" s="1"/>
      <c r="P12" s="1">
        <v>80</v>
      </c>
      <c r="Q12" s="1">
        <v>40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31"/>
    </row>
    <row r="13" spans="1:38" s="11" customFormat="1" ht="18" customHeight="1">
      <c r="A13" s="1">
        <v>9</v>
      </c>
      <c r="B13" s="1">
        <v>60427</v>
      </c>
      <c r="C13" s="5" t="s">
        <v>994</v>
      </c>
      <c r="D13" s="1" t="s">
        <v>56</v>
      </c>
      <c r="E13" s="6" t="s">
        <v>12</v>
      </c>
      <c r="F13" s="1" t="s">
        <v>11</v>
      </c>
      <c r="G13" s="1">
        <f t="shared" si="0"/>
        <v>118</v>
      </c>
      <c r="H13" s="31"/>
      <c r="I13" s="1">
        <v>8</v>
      </c>
      <c r="J13" s="1"/>
      <c r="K13" s="1"/>
      <c r="L13" s="1"/>
      <c r="M13" s="1"/>
      <c r="N13" s="1">
        <v>40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>
        <v>70</v>
      </c>
      <c r="AD13" s="1"/>
      <c r="AE13" s="1"/>
      <c r="AF13" s="1"/>
      <c r="AG13" s="1"/>
      <c r="AH13" s="1"/>
      <c r="AI13" s="1"/>
      <c r="AJ13" s="1"/>
      <c r="AK13" s="1"/>
      <c r="AL13" s="31"/>
    </row>
    <row r="14" spans="1:38" s="11" customFormat="1" ht="18" customHeight="1">
      <c r="A14" s="1">
        <v>10</v>
      </c>
      <c r="B14" s="1">
        <v>2520</v>
      </c>
      <c r="C14" s="5" t="s">
        <v>1729</v>
      </c>
      <c r="D14" s="1" t="s">
        <v>56</v>
      </c>
      <c r="E14" s="6" t="s">
        <v>12</v>
      </c>
      <c r="F14" s="1" t="s">
        <v>15</v>
      </c>
      <c r="G14" s="1">
        <f t="shared" si="0"/>
        <v>80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>
        <v>80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31"/>
    </row>
    <row r="15" spans="1:38" s="11" customFormat="1" ht="18" customHeight="1">
      <c r="A15" s="1">
        <v>10</v>
      </c>
      <c r="B15" s="1">
        <v>6973</v>
      </c>
      <c r="C15" s="5" t="s">
        <v>1730</v>
      </c>
      <c r="D15" s="1" t="s">
        <v>56</v>
      </c>
      <c r="E15" s="6" t="s">
        <v>12</v>
      </c>
      <c r="F15" s="1" t="s">
        <v>15</v>
      </c>
      <c r="G15" s="1">
        <f t="shared" si="0"/>
        <v>80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75</v>
      </c>
      <c r="U15" s="1"/>
      <c r="V15" s="1"/>
      <c r="W15" s="1">
        <v>5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31"/>
    </row>
    <row r="16" spans="1:38" s="11" customFormat="1" ht="18" customHeight="1">
      <c r="A16" s="1">
        <v>10</v>
      </c>
      <c r="B16" s="1">
        <v>1232</v>
      </c>
      <c r="C16" s="5" t="s">
        <v>373</v>
      </c>
      <c r="D16" s="1" t="s">
        <v>56</v>
      </c>
      <c r="E16" s="6" t="s">
        <v>12</v>
      </c>
      <c r="F16" s="1" t="s">
        <v>16</v>
      </c>
      <c r="G16" s="1">
        <f t="shared" si="0"/>
        <v>80</v>
      </c>
      <c r="H16" s="31"/>
      <c r="I16" s="1"/>
      <c r="J16" s="1"/>
      <c r="K16" s="1"/>
      <c r="L16" s="1"/>
      <c r="M16" s="1"/>
      <c r="N16" s="1"/>
      <c r="O16" s="1"/>
      <c r="P16" s="1"/>
      <c r="Q16" s="1">
        <v>30</v>
      </c>
      <c r="R16" s="1"/>
      <c r="S16" s="1"/>
      <c r="T16" s="1"/>
      <c r="U16" s="1">
        <v>10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>
        <v>40</v>
      </c>
      <c r="AI16" s="1"/>
      <c r="AJ16" s="1"/>
      <c r="AK16" s="1"/>
      <c r="AL16" s="31"/>
    </row>
    <row r="17" spans="1:38" s="11" customFormat="1" ht="18" customHeight="1">
      <c r="A17" s="1">
        <v>10</v>
      </c>
      <c r="B17" s="1">
        <v>519</v>
      </c>
      <c r="C17" s="5" t="s">
        <v>2022</v>
      </c>
      <c r="D17" s="1" t="s">
        <v>56</v>
      </c>
      <c r="E17" s="6" t="s">
        <v>12</v>
      </c>
      <c r="F17" s="1" t="s">
        <v>14</v>
      </c>
      <c r="G17" s="1">
        <f t="shared" si="0"/>
        <v>80</v>
      </c>
      <c r="H17" s="31"/>
      <c r="I17" s="1"/>
      <c r="J17" s="1"/>
      <c r="K17" s="1"/>
      <c r="L17" s="1"/>
      <c r="M17" s="1"/>
      <c r="N17" s="1"/>
      <c r="O17" s="1"/>
      <c r="P17" s="1">
        <v>45</v>
      </c>
      <c r="Q17" s="1">
        <v>35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31"/>
    </row>
    <row r="18" spans="1:38" s="11" customFormat="1" ht="18" customHeight="1">
      <c r="A18" s="1">
        <v>14</v>
      </c>
      <c r="B18" s="1">
        <v>17156</v>
      </c>
      <c r="C18" s="5" t="s">
        <v>993</v>
      </c>
      <c r="D18" s="1" t="s">
        <v>56</v>
      </c>
      <c r="E18" s="5" t="s">
        <v>920</v>
      </c>
      <c r="F18" s="1" t="s">
        <v>11</v>
      </c>
      <c r="G18" s="1">
        <f t="shared" si="0"/>
        <v>77</v>
      </c>
      <c r="H18" s="31"/>
      <c r="I18" s="1">
        <v>2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>
        <v>75</v>
      </c>
      <c r="AD18" s="1"/>
      <c r="AE18" s="1"/>
      <c r="AF18" s="1"/>
      <c r="AG18" s="1"/>
      <c r="AH18" s="1"/>
      <c r="AI18" s="1"/>
      <c r="AJ18" s="1"/>
      <c r="AK18" s="1"/>
      <c r="AL18" s="31"/>
    </row>
    <row r="19" spans="1:38" s="11" customFormat="1" ht="18" customHeight="1">
      <c r="A19" s="1">
        <v>15</v>
      </c>
      <c r="B19" s="1">
        <v>28945</v>
      </c>
      <c r="C19" s="5" t="s">
        <v>995</v>
      </c>
      <c r="D19" s="1" t="s">
        <v>56</v>
      </c>
      <c r="E19" s="6" t="s">
        <v>181</v>
      </c>
      <c r="F19" s="1" t="s">
        <v>11</v>
      </c>
      <c r="G19" s="1">
        <f t="shared" si="0"/>
        <v>75</v>
      </c>
      <c r="H19" s="31"/>
      <c r="I19" s="1">
        <v>10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>
        <v>65</v>
      </c>
      <c r="AD19" s="1"/>
      <c r="AE19" s="1"/>
      <c r="AF19" s="1"/>
      <c r="AG19" s="1"/>
      <c r="AH19" s="1"/>
      <c r="AI19" s="1"/>
      <c r="AJ19" s="1"/>
      <c r="AK19" s="1"/>
      <c r="AL19" s="31"/>
    </row>
    <row r="20" spans="1:38" s="11" customFormat="1" ht="18" customHeight="1">
      <c r="A20" s="1">
        <v>15</v>
      </c>
      <c r="B20" s="1">
        <v>1442</v>
      </c>
      <c r="C20" s="5" t="s">
        <v>1351</v>
      </c>
      <c r="D20" s="1" t="s">
        <v>56</v>
      </c>
      <c r="E20" s="5" t="s">
        <v>12</v>
      </c>
      <c r="F20" s="1" t="s">
        <v>1267</v>
      </c>
      <c r="G20" s="1">
        <f t="shared" si="0"/>
        <v>75</v>
      </c>
      <c r="H20" s="31"/>
      <c r="I20" s="1">
        <v>10</v>
      </c>
      <c r="J20" s="1"/>
      <c r="K20" s="1"/>
      <c r="L20" s="1"/>
      <c r="M20" s="1"/>
      <c r="N20" s="1"/>
      <c r="O20" s="1"/>
      <c r="P20" s="1"/>
      <c r="Q20" s="1"/>
      <c r="R20" s="1">
        <v>5</v>
      </c>
      <c r="S20" s="1"/>
      <c r="T20" s="1"/>
      <c r="U20" s="1"/>
      <c r="V20" s="1"/>
      <c r="W20" s="1"/>
      <c r="X20" s="1"/>
      <c r="Y20" s="1">
        <v>60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31"/>
    </row>
    <row r="21" spans="1:38" s="11" customFormat="1" ht="18" customHeight="1">
      <c r="A21" s="1">
        <v>17</v>
      </c>
      <c r="B21" s="1">
        <v>5036</v>
      </c>
      <c r="C21" s="5" t="s">
        <v>1603</v>
      </c>
      <c r="D21" s="1" t="s">
        <v>56</v>
      </c>
      <c r="E21" s="43" t="s">
        <v>1604</v>
      </c>
      <c r="F21" s="1" t="s">
        <v>13</v>
      </c>
      <c r="G21" s="1">
        <f t="shared" si="0"/>
        <v>70.5</v>
      </c>
      <c r="H21" s="31"/>
      <c r="I21" s="1">
        <v>8</v>
      </c>
      <c r="J21" s="1"/>
      <c r="K21" s="1"/>
      <c r="L21" s="1"/>
      <c r="M21" s="1"/>
      <c r="N21" s="1"/>
      <c r="O21" s="1"/>
      <c r="P21" s="1"/>
      <c r="Q21" s="1"/>
      <c r="R21" s="1"/>
      <c r="S21" s="1">
        <v>40</v>
      </c>
      <c r="T21" s="1"/>
      <c r="U21" s="1">
        <v>5</v>
      </c>
      <c r="V21" s="1">
        <v>17.5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31"/>
    </row>
    <row r="22" spans="1:38" s="11" customFormat="1" ht="18" customHeight="1">
      <c r="A22" s="1">
        <v>17</v>
      </c>
      <c r="B22" s="1">
        <v>50970</v>
      </c>
      <c r="C22" s="5" t="s">
        <v>665</v>
      </c>
      <c r="D22" s="1" t="s">
        <v>56</v>
      </c>
      <c r="E22" s="6" t="s">
        <v>12</v>
      </c>
      <c r="F22" s="1" t="s">
        <v>437</v>
      </c>
      <c r="G22" s="1">
        <f t="shared" si="0"/>
        <v>70.5</v>
      </c>
      <c r="H22" s="31"/>
      <c r="I22" s="1">
        <v>10</v>
      </c>
      <c r="J22" s="1"/>
      <c r="K22" s="1">
        <v>35</v>
      </c>
      <c r="L22" s="1"/>
      <c r="M22" s="1"/>
      <c r="N22" s="1"/>
      <c r="O22" s="1">
        <v>4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>
        <v>3.5</v>
      </c>
      <c r="AE22" s="1">
        <v>9</v>
      </c>
      <c r="AF22" s="1"/>
      <c r="AG22" s="1"/>
      <c r="AH22" s="1"/>
      <c r="AI22" s="1">
        <v>9</v>
      </c>
      <c r="AJ22" s="1"/>
      <c r="AK22" s="1"/>
      <c r="AL22" s="31"/>
    </row>
    <row r="23" spans="1:38" s="11" customFormat="1" ht="18" customHeight="1">
      <c r="A23" s="1">
        <v>19</v>
      </c>
      <c r="B23" s="1">
        <v>13600</v>
      </c>
      <c r="C23" s="5" t="s">
        <v>1101</v>
      </c>
      <c r="D23" s="1" t="s">
        <v>56</v>
      </c>
      <c r="E23" s="5" t="s">
        <v>19</v>
      </c>
      <c r="F23" s="1" t="s">
        <v>15</v>
      </c>
      <c r="G23" s="1">
        <f t="shared" si="0"/>
        <v>70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>
        <v>30</v>
      </c>
      <c r="AA23" s="1"/>
      <c r="AB23" s="1">
        <v>40</v>
      </c>
      <c r="AC23" s="1"/>
      <c r="AD23" s="1"/>
      <c r="AE23" s="1"/>
      <c r="AF23" s="1"/>
      <c r="AG23" s="1"/>
      <c r="AH23" s="1"/>
      <c r="AI23" s="1"/>
      <c r="AJ23" s="1"/>
      <c r="AK23" s="1"/>
      <c r="AL23" s="31"/>
    </row>
    <row r="24" spans="1:38" s="11" customFormat="1" ht="18" customHeight="1">
      <c r="A24" s="1">
        <v>19</v>
      </c>
      <c r="B24" s="1">
        <v>37343</v>
      </c>
      <c r="C24" s="5" t="s">
        <v>1731</v>
      </c>
      <c r="D24" s="1" t="s">
        <v>56</v>
      </c>
      <c r="E24" s="43" t="s">
        <v>12</v>
      </c>
      <c r="F24" s="1" t="s">
        <v>15</v>
      </c>
      <c r="G24" s="1">
        <f t="shared" si="0"/>
        <v>70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>
        <v>70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31"/>
    </row>
    <row r="25" spans="1:38" s="11" customFormat="1" ht="18" customHeight="1">
      <c r="A25" s="1">
        <v>21</v>
      </c>
      <c r="B25" s="1">
        <v>18585</v>
      </c>
      <c r="C25" s="5" t="s">
        <v>57</v>
      </c>
      <c r="D25" s="1" t="s">
        <v>56</v>
      </c>
      <c r="E25" s="43" t="s">
        <v>12</v>
      </c>
      <c r="F25" s="1" t="s">
        <v>15</v>
      </c>
      <c r="G25" s="1">
        <f t="shared" si="0"/>
        <v>65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>
        <v>12.5</v>
      </c>
      <c r="AK25" s="1">
        <f>105/2</f>
        <v>52.5</v>
      </c>
      <c r="AL25" s="31"/>
    </row>
    <row r="26" spans="1:38" s="11" customFormat="1" ht="18" customHeight="1">
      <c r="A26" s="1">
        <v>21</v>
      </c>
      <c r="B26" s="1">
        <v>10268</v>
      </c>
      <c r="C26" s="5" t="s">
        <v>1732</v>
      </c>
      <c r="D26" s="1" t="s">
        <v>56</v>
      </c>
      <c r="E26" s="43" t="s">
        <v>12</v>
      </c>
      <c r="F26" s="1" t="s">
        <v>15</v>
      </c>
      <c r="G26" s="1">
        <f t="shared" si="0"/>
        <v>65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31"/>
    </row>
    <row r="27" spans="1:38" s="11" customFormat="1" ht="18" customHeight="1">
      <c r="A27" s="1">
        <v>21</v>
      </c>
      <c r="B27" s="1">
        <v>56435</v>
      </c>
      <c r="C27" s="5" t="s">
        <v>2065</v>
      </c>
      <c r="D27" s="1" t="s">
        <v>56</v>
      </c>
      <c r="E27" s="43" t="s">
        <v>12</v>
      </c>
      <c r="F27" s="1" t="s">
        <v>11</v>
      </c>
      <c r="G27" s="1">
        <f t="shared" si="0"/>
        <v>65</v>
      </c>
      <c r="H27" s="31"/>
      <c r="I27" s="1"/>
      <c r="J27" s="1"/>
      <c r="K27" s="1"/>
      <c r="L27" s="1"/>
      <c r="M27" s="1"/>
      <c r="N27" s="1"/>
      <c r="O27" s="1"/>
      <c r="P27" s="1">
        <v>65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31"/>
    </row>
    <row r="28" spans="1:38" s="11" customFormat="1" ht="18" customHeight="1">
      <c r="A28" s="1">
        <v>21</v>
      </c>
      <c r="B28" s="1">
        <v>54854</v>
      </c>
      <c r="C28" s="5" t="s">
        <v>996</v>
      </c>
      <c r="D28" s="1" t="s">
        <v>56</v>
      </c>
      <c r="E28" s="25" t="s">
        <v>975</v>
      </c>
      <c r="F28" s="1" t="s">
        <v>11</v>
      </c>
      <c r="G28" s="1">
        <f t="shared" si="0"/>
        <v>65</v>
      </c>
      <c r="H28" s="31"/>
      <c r="I28" s="1">
        <v>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>
        <v>60</v>
      </c>
      <c r="AD28" s="1"/>
      <c r="AE28" s="1"/>
      <c r="AF28" s="1"/>
      <c r="AG28" s="1"/>
      <c r="AH28" s="1"/>
      <c r="AI28" s="1"/>
      <c r="AJ28" s="1"/>
      <c r="AK28" s="1"/>
      <c r="AL28" s="31"/>
    </row>
    <row r="29" spans="1:38" s="11" customFormat="1" ht="18" customHeight="1">
      <c r="A29" s="1">
        <v>21</v>
      </c>
      <c r="B29" s="1">
        <v>7962</v>
      </c>
      <c r="C29" s="5" t="s">
        <v>666</v>
      </c>
      <c r="D29" s="1" t="s">
        <v>56</v>
      </c>
      <c r="E29" s="43" t="s">
        <v>12</v>
      </c>
      <c r="F29" s="1" t="s">
        <v>437</v>
      </c>
      <c r="G29" s="1">
        <f t="shared" si="0"/>
        <v>65</v>
      </c>
      <c r="H29" s="31"/>
      <c r="I29" s="1">
        <v>9</v>
      </c>
      <c r="J29" s="1"/>
      <c r="K29" s="1">
        <v>40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>
        <v>5</v>
      </c>
      <c r="AE29" s="1">
        <v>4</v>
      </c>
      <c r="AF29" s="1"/>
      <c r="AG29" s="1"/>
      <c r="AH29" s="1"/>
      <c r="AI29" s="1">
        <v>7</v>
      </c>
      <c r="AJ29" s="1"/>
      <c r="AK29" s="1"/>
      <c r="AL29" s="31"/>
    </row>
    <row r="30" spans="1:38" s="11" customFormat="1" ht="18" customHeight="1">
      <c r="A30" s="1">
        <v>26</v>
      </c>
      <c r="B30" s="1">
        <v>42736</v>
      </c>
      <c r="C30" s="5" t="s">
        <v>1352</v>
      </c>
      <c r="D30" s="1" t="s">
        <v>56</v>
      </c>
      <c r="E30" s="25" t="s">
        <v>12</v>
      </c>
      <c r="F30" s="1" t="s">
        <v>1267</v>
      </c>
      <c r="G30" s="1">
        <f t="shared" si="0"/>
        <v>62</v>
      </c>
      <c r="H30" s="31"/>
      <c r="I30" s="1">
        <v>7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>
        <v>55</v>
      </c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31"/>
    </row>
    <row r="31" spans="1:38" s="11" customFormat="1" ht="18" customHeight="1">
      <c r="A31" s="1">
        <v>27</v>
      </c>
      <c r="B31" s="1">
        <v>23351</v>
      </c>
      <c r="C31" s="5" t="s">
        <v>1733</v>
      </c>
      <c r="D31" s="1" t="s">
        <v>56</v>
      </c>
      <c r="E31" s="43" t="s">
        <v>12</v>
      </c>
      <c r="F31" s="1" t="s">
        <v>15</v>
      </c>
      <c r="G31" s="1">
        <f t="shared" si="0"/>
        <v>60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31"/>
    </row>
    <row r="32" spans="1:38" s="11" customFormat="1" ht="18" customHeight="1">
      <c r="A32" s="1">
        <v>27</v>
      </c>
      <c r="B32" s="1">
        <v>33365</v>
      </c>
      <c r="C32" s="5" t="s">
        <v>668</v>
      </c>
      <c r="D32" s="1" t="s">
        <v>56</v>
      </c>
      <c r="E32" s="43" t="s">
        <v>12</v>
      </c>
      <c r="F32" s="1" t="s">
        <v>437</v>
      </c>
      <c r="G32" s="1">
        <f t="shared" si="0"/>
        <v>60</v>
      </c>
      <c r="H32" s="31"/>
      <c r="I32" s="1">
        <v>8</v>
      </c>
      <c r="J32" s="1"/>
      <c r="K32" s="1">
        <v>37.5</v>
      </c>
      <c r="L32" s="1"/>
      <c r="M32" s="1"/>
      <c r="N32" s="1"/>
      <c r="O32" s="1">
        <v>4.5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>
        <v>10</v>
      </c>
      <c r="AJ32" s="1"/>
      <c r="AK32" s="1"/>
      <c r="AL32" s="31"/>
    </row>
    <row r="33" spans="1:38" s="11" customFormat="1" ht="18" customHeight="1">
      <c r="A33" s="1">
        <v>29</v>
      </c>
      <c r="B33" s="1">
        <v>41466</v>
      </c>
      <c r="C33" s="5" t="s">
        <v>2023</v>
      </c>
      <c r="D33" s="1" t="s">
        <v>56</v>
      </c>
      <c r="E33" s="43" t="s">
        <v>12</v>
      </c>
      <c r="F33" s="1" t="s">
        <v>239</v>
      </c>
      <c r="G33" s="1">
        <f t="shared" si="0"/>
        <v>56</v>
      </c>
      <c r="H33" s="31"/>
      <c r="I33" s="1">
        <v>9</v>
      </c>
      <c r="J33" s="1"/>
      <c r="K33" s="1"/>
      <c r="L33" s="1"/>
      <c r="M33" s="1"/>
      <c r="N33" s="1"/>
      <c r="O33" s="1"/>
      <c r="P33" s="1">
        <v>22</v>
      </c>
      <c r="Q33" s="1">
        <v>25</v>
      </c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31"/>
    </row>
    <row r="34" spans="1:38" s="11" customFormat="1" ht="18" customHeight="1">
      <c r="A34" s="1">
        <v>30</v>
      </c>
      <c r="B34" s="1">
        <v>23304</v>
      </c>
      <c r="C34" s="5" t="s">
        <v>1734</v>
      </c>
      <c r="D34" s="1" t="s">
        <v>56</v>
      </c>
      <c r="E34" s="43" t="s">
        <v>12</v>
      </c>
      <c r="F34" s="1" t="s">
        <v>15</v>
      </c>
      <c r="G34" s="1">
        <f t="shared" si="0"/>
        <v>55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>
        <v>55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31"/>
    </row>
    <row r="35" spans="1:38" s="11" customFormat="1" ht="18" customHeight="1">
      <c r="A35" s="1">
        <v>31</v>
      </c>
      <c r="B35" s="1">
        <v>7953</v>
      </c>
      <c r="C35" s="5" t="s">
        <v>1355</v>
      </c>
      <c r="D35" s="1" t="s">
        <v>56</v>
      </c>
      <c r="E35" s="25" t="s">
        <v>12</v>
      </c>
      <c r="F35" s="1" t="s">
        <v>1267</v>
      </c>
      <c r="G35" s="1">
        <f t="shared" si="0"/>
        <v>54</v>
      </c>
      <c r="H35" s="31"/>
      <c r="I35" s="1">
        <v>9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>
        <v>45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31"/>
    </row>
    <row r="36" spans="1:38" s="11" customFormat="1" ht="18" customHeight="1">
      <c r="A36" s="1">
        <v>32</v>
      </c>
      <c r="B36" s="1">
        <v>33651</v>
      </c>
      <c r="C36" s="5" t="s">
        <v>2024</v>
      </c>
      <c r="D36" s="1" t="s">
        <v>56</v>
      </c>
      <c r="E36" s="43" t="s">
        <v>12</v>
      </c>
      <c r="F36" s="1" t="s">
        <v>1515</v>
      </c>
      <c r="G36" s="1">
        <f t="shared" si="0"/>
        <v>51</v>
      </c>
      <c r="H36" s="31"/>
      <c r="I36" s="1"/>
      <c r="J36" s="1"/>
      <c r="K36" s="1"/>
      <c r="L36" s="1"/>
      <c r="M36" s="1"/>
      <c r="N36" s="1"/>
      <c r="O36" s="1"/>
      <c r="P36" s="1">
        <v>36</v>
      </c>
      <c r="Q36" s="1">
        <v>15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31"/>
    </row>
    <row r="37" spans="1:38" s="11" customFormat="1" ht="18" customHeight="1">
      <c r="A37" s="1">
        <v>33</v>
      </c>
      <c r="B37" s="1">
        <v>44462</v>
      </c>
      <c r="C37" s="5" t="s">
        <v>1353</v>
      </c>
      <c r="D37" s="1" t="s">
        <v>56</v>
      </c>
      <c r="E37" s="25" t="s">
        <v>1354</v>
      </c>
      <c r="F37" s="1" t="s">
        <v>439</v>
      </c>
      <c r="G37" s="1">
        <f t="shared" ref="G37:G68" si="1">SUM(I37:AK37)</f>
        <v>50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>
        <v>50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31"/>
    </row>
    <row r="38" spans="1:38" s="11" customFormat="1" ht="18" customHeight="1">
      <c r="A38" s="1">
        <v>33</v>
      </c>
      <c r="B38" s="1">
        <v>14388</v>
      </c>
      <c r="C38" s="5" t="s">
        <v>2456</v>
      </c>
      <c r="D38" s="1" t="s">
        <v>56</v>
      </c>
      <c r="E38" s="43" t="s">
        <v>1872</v>
      </c>
      <c r="F38" s="1" t="s">
        <v>698</v>
      </c>
      <c r="G38" s="1">
        <f t="shared" si="1"/>
        <v>50</v>
      </c>
      <c r="H38" s="31"/>
      <c r="I38" s="1">
        <v>10</v>
      </c>
      <c r="J38" s="1">
        <v>40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31"/>
    </row>
    <row r="39" spans="1:38" s="11" customFormat="1" ht="18" customHeight="1">
      <c r="A39" s="1">
        <v>35</v>
      </c>
      <c r="B39" s="1">
        <v>11955</v>
      </c>
      <c r="C39" s="5" t="s">
        <v>1486</v>
      </c>
      <c r="D39" s="1" t="s">
        <v>56</v>
      </c>
      <c r="E39" s="25" t="s">
        <v>12</v>
      </c>
      <c r="F39" s="1" t="s">
        <v>11</v>
      </c>
      <c r="G39" s="1">
        <f t="shared" si="1"/>
        <v>46</v>
      </c>
      <c r="H39" s="31"/>
      <c r="I39" s="1">
        <v>6</v>
      </c>
      <c r="J39" s="1"/>
      <c r="K39" s="1"/>
      <c r="L39" s="1"/>
      <c r="M39" s="1">
        <v>10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>
        <v>30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31"/>
    </row>
    <row r="40" spans="1:38" s="11" customFormat="1" ht="18" customHeight="1">
      <c r="A40" s="1">
        <v>36</v>
      </c>
      <c r="B40" s="1">
        <v>18583</v>
      </c>
      <c r="C40" s="5" t="s">
        <v>1102</v>
      </c>
      <c r="D40" s="1" t="s">
        <v>56</v>
      </c>
      <c r="E40" s="25" t="s">
        <v>822</v>
      </c>
      <c r="F40" s="1" t="s">
        <v>15</v>
      </c>
      <c r="G40" s="1">
        <f t="shared" si="1"/>
        <v>45</v>
      </c>
      <c r="H40" s="31"/>
      <c r="I40" s="1">
        <v>10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>
        <v>35</v>
      </c>
      <c r="AC40" s="1"/>
      <c r="AD40" s="1"/>
      <c r="AE40" s="1"/>
      <c r="AF40" s="1"/>
      <c r="AG40" s="1"/>
      <c r="AH40" s="1"/>
      <c r="AI40" s="1"/>
      <c r="AJ40" s="1"/>
      <c r="AK40" s="1"/>
      <c r="AL40" s="31"/>
    </row>
    <row r="41" spans="1:38" s="11" customFormat="1" ht="18" customHeight="1">
      <c r="A41" s="1">
        <v>37</v>
      </c>
      <c r="B41" s="1">
        <v>35299</v>
      </c>
      <c r="C41" s="5" t="s">
        <v>1356</v>
      </c>
      <c r="D41" s="1" t="s">
        <v>56</v>
      </c>
      <c r="E41" s="25" t="s">
        <v>1357</v>
      </c>
      <c r="F41" s="1" t="s">
        <v>439</v>
      </c>
      <c r="G41" s="1">
        <f t="shared" si="1"/>
        <v>40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>
        <v>40</v>
      </c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31"/>
    </row>
    <row r="42" spans="1:38" s="11" customFormat="1" ht="18" customHeight="1">
      <c r="A42" s="1">
        <v>38</v>
      </c>
      <c r="B42" s="1">
        <v>56577</v>
      </c>
      <c r="C42" s="5" t="s">
        <v>2025</v>
      </c>
      <c r="D42" s="1" t="s">
        <v>56</v>
      </c>
      <c r="E42" s="43" t="s">
        <v>12</v>
      </c>
      <c r="F42" s="1" t="s">
        <v>14</v>
      </c>
      <c r="G42" s="1">
        <f t="shared" si="1"/>
        <v>39</v>
      </c>
      <c r="H42" s="31"/>
      <c r="I42" s="1"/>
      <c r="J42" s="1"/>
      <c r="K42" s="1"/>
      <c r="L42" s="1"/>
      <c r="M42" s="1"/>
      <c r="N42" s="1"/>
      <c r="O42" s="1"/>
      <c r="P42" s="1">
        <v>29</v>
      </c>
      <c r="Q42" s="1">
        <v>10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31"/>
    </row>
    <row r="43" spans="1:38" s="11" customFormat="1" ht="18" customHeight="1">
      <c r="A43" s="1">
        <v>39</v>
      </c>
      <c r="B43" s="1">
        <v>23805</v>
      </c>
      <c r="C43" s="5" t="s">
        <v>1358</v>
      </c>
      <c r="D43" s="1" t="s">
        <v>56</v>
      </c>
      <c r="E43" s="25" t="s">
        <v>12</v>
      </c>
      <c r="F43" s="1" t="s">
        <v>439</v>
      </c>
      <c r="G43" s="1">
        <f t="shared" si="1"/>
        <v>37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>
        <v>37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31"/>
    </row>
    <row r="44" spans="1:38" s="11" customFormat="1" ht="18" customHeight="1">
      <c r="A44" s="1">
        <v>40</v>
      </c>
      <c r="B44" s="1">
        <v>21265</v>
      </c>
      <c r="C44" s="5" t="s">
        <v>1104</v>
      </c>
      <c r="D44" s="1" t="s">
        <v>56</v>
      </c>
      <c r="E44" s="25" t="s">
        <v>12</v>
      </c>
      <c r="F44" s="1" t="s">
        <v>15</v>
      </c>
      <c r="G44" s="1">
        <f t="shared" si="1"/>
        <v>34</v>
      </c>
      <c r="H44" s="31"/>
      <c r="I44" s="1">
        <v>9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>
        <v>25</v>
      </c>
      <c r="AC44" s="1"/>
      <c r="AD44" s="1"/>
      <c r="AE44" s="1"/>
      <c r="AF44" s="1"/>
      <c r="AG44" s="1"/>
      <c r="AH44" s="1"/>
      <c r="AI44" s="1"/>
      <c r="AJ44" s="1"/>
      <c r="AK44" s="1"/>
      <c r="AL44" s="31"/>
    </row>
    <row r="45" spans="1:38" s="11" customFormat="1" ht="18" customHeight="1">
      <c r="A45" s="1">
        <v>41</v>
      </c>
      <c r="B45" s="1">
        <v>50670</v>
      </c>
      <c r="C45" s="5" t="s">
        <v>2026</v>
      </c>
      <c r="D45" s="1" t="s">
        <v>56</v>
      </c>
      <c r="E45" s="43" t="s">
        <v>12</v>
      </c>
      <c r="F45" s="1" t="s">
        <v>1515</v>
      </c>
      <c r="G45" s="1">
        <f t="shared" si="1"/>
        <v>33</v>
      </c>
      <c r="H45" s="31"/>
      <c r="I45" s="1"/>
      <c r="J45" s="1"/>
      <c r="K45" s="1"/>
      <c r="L45" s="1"/>
      <c r="M45" s="1"/>
      <c r="N45" s="1"/>
      <c r="O45" s="1"/>
      <c r="P45" s="1">
        <v>25</v>
      </c>
      <c r="Q45" s="1">
        <v>8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31"/>
    </row>
    <row r="46" spans="1:38" s="11" customFormat="1" ht="18" customHeight="1">
      <c r="A46" s="1">
        <v>42</v>
      </c>
      <c r="B46" s="1">
        <v>60414</v>
      </c>
      <c r="C46" s="5" t="s">
        <v>375</v>
      </c>
      <c r="D46" s="1" t="s">
        <v>56</v>
      </c>
      <c r="E46" s="43" t="s">
        <v>376</v>
      </c>
      <c r="F46" s="1" t="s">
        <v>16</v>
      </c>
      <c r="G46" s="1">
        <f t="shared" si="1"/>
        <v>30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>
        <v>30</v>
      </c>
      <c r="AI46" s="1"/>
      <c r="AJ46" s="1"/>
      <c r="AK46" s="1"/>
      <c r="AL46" s="31"/>
    </row>
    <row r="47" spans="1:38" s="11" customFormat="1" ht="18" customHeight="1">
      <c r="A47" s="1">
        <v>42</v>
      </c>
      <c r="B47" s="1">
        <v>6677</v>
      </c>
      <c r="C47" s="5" t="s">
        <v>1103</v>
      </c>
      <c r="D47" s="1" t="s">
        <v>56</v>
      </c>
      <c r="E47" s="25" t="s">
        <v>12</v>
      </c>
      <c r="F47" s="1" t="s">
        <v>15</v>
      </c>
      <c r="G47" s="1">
        <f t="shared" si="1"/>
        <v>30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>
        <v>30</v>
      </c>
      <c r="AC47" s="1"/>
      <c r="AD47" s="1"/>
      <c r="AE47" s="1"/>
      <c r="AF47" s="1"/>
      <c r="AG47" s="1"/>
      <c r="AH47" s="1"/>
      <c r="AI47" s="1"/>
      <c r="AJ47" s="1"/>
      <c r="AK47" s="1"/>
      <c r="AL47" s="31"/>
    </row>
    <row r="48" spans="1:38" s="11" customFormat="1" ht="18" customHeight="1">
      <c r="A48" s="1">
        <v>44</v>
      </c>
      <c r="B48" s="1">
        <v>55177</v>
      </c>
      <c r="C48" s="5" t="s">
        <v>377</v>
      </c>
      <c r="D48" s="1" t="s">
        <v>56</v>
      </c>
      <c r="E48" s="43" t="s">
        <v>12</v>
      </c>
      <c r="F48" s="1" t="s">
        <v>16</v>
      </c>
      <c r="G48" s="1">
        <f t="shared" si="1"/>
        <v>25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>
        <v>25</v>
      </c>
      <c r="AI48" s="1"/>
      <c r="AJ48" s="1"/>
      <c r="AK48" s="1"/>
      <c r="AL48" s="31"/>
    </row>
    <row r="49" spans="1:38" s="11" customFormat="1" ht="18" customHeight="1">
      <c r="A49" s="1">
        <v>45</v>
      </c>
      <c r="B49" s="1">
        <v>54962</v>
      </c>
      <c r="C49" s="5" t="s">
        <v>667</v>
      </c>
      <c r="D49" s="1" t="s">
        <v>56</v>
      </c>
      <c r="E49" s="43" t="s">
        <v>12</v>
      </c>
      <c r="F49" s="1" t="s">
        <v>437</v>
      </c>
      <c r="G49" s="1">
        <f t="shared" si="1"/>
        <v>24.5</v>
      </c>
      <c r="H49" s="31"/>
      <c r="I49" s="1">
        <v>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>
        <v>4.5</v>
      </c>
      <c r="AE49" s="1">
        <v>7</v>
      </c>
      <c r="AF49" s="1"/>
      <c r="AG49" s="1"/>
      <c r="AH49" s="1"/>
      <c r="AI49" s="1">
        <v>6</v>
      </c>
      <c r="AJ49" s="1"/>
      <c r="AK49" s="1"/>
      <c r="AL49" s="31"/>
    </row>
    <row r="50" spans="1:38" s="11" customFormat="1" ht="18" customHeight="1">
      <c r="A50" s="1">
        <v>46</v>
      </c>
      <c r="B50" s="1">
        <v>4191</v>
      </c>
      <c r="C50" s="5" t="s">
        <v>759</v>
      </c>
      <c r="D50" s="1" t="s">
        <v>56</v>
      </c>
      <c r="E50" s="43" t="s">
        <v>12</v>
      </c>
      <c r="F50" s="1" t="s">
        <v>8</v>
      </c>
      <c r="G50" s="1">
        <f t="shared" si="1"/>
        <v>22</v>
      </c>
      <c r="H50" s="31"/>
      <c r="I50" s="1">
        <v>10</v>
      </c>
      <c r="J50" s="1"/>
      <c r="K50" s="1"/>
      <c r="L50" s="1"/>
      <c r="M50" s="1"/>
      <c r="N50" s="1"/>
      <c r="O50" s="1"/>
      <c r="P50" s="1"/>
      <c r="Q50" s="1"/>
      <c r="R50" s="1">
        <v>7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>
        <v>5</v>
      </c>
      <c r="AG50" s="1"/>
      <c r="AH50" s="1"/>
      <c r="AI50" s="1"/>
      <c r="AJ50" s="1"/>
      <c r="AK50" s="1"/>
      <c r="AL50" s="31"/>
    </row>
    <row r="51" spans="1:38" s="11" customFormat="1" ht="18" customHeight="1">
      <c r="A51" s="1">
        <v>47</v>
      </c>
      <c r="B51" s="1">
        <v>60445</v>
      </c>
      <c r="C51" s="5" t="s">
        <v>378</v>
      </c>
      <c r="D51" s="1" t="s">
        <v>56</v>
      </c>
      <c r="E51" s="43" t="s">
        <v>12</v>
      </c>
      <c r="F51" s="1" t="s">
        <v>16</v>
      </c>
      <c r="G51" s="1">
        <f t="shared" si="1"/>
        <v>20</v>
      </c>
      <c r="H51" s="3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>
        <v>20</v>
      </c>
      <c r="AI51" s="1"/>
      <c r="AJ51" s="1"/>
      <c r="AK51" s="1"/>
      <c r="AL51" s="31"/>
    </row>
    <row r="52" spans="1:38" s="11" customFormat="1" ht="18" customHeight="1">
      <c r="A52" s="1">
        <v>47</v>
      </c>
      <c r="B52" s="1">
        <v>22839</v>
      </c>
      <c r="C52" s="5" t="s">
        <v>2193</v>
      </c>
      <c r="D52" s="1" t="s">
        <v>56</v>
      </c>
      <c r="E52" s="43" t="s">
        <v>12</v>
      </c>
      <c r="F52" s="1" t="s">
        <v>15</v>
      </c>
      <c r="G52" s="1">
        <f t="shared" si="1"/>
        <v>20</v>
      </c>
      <c r="H52" s="31"/>
      <c r="I52" s="1"/>
      <c r="J52" s="1"/>
      <c r="K52" s="1"/>
      <c r="L52" s="1">
        <v>20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31"/>
    </row>
    <row r="53" spans="1:38" s="11" customFormat="1" ht="18" customHeight="1">
      <c r="A53" s="1">
        <v>49</v>
      </c>
      <c r="B53" s="1">
        <v>18300</v>
      </c>
      <c r="C53" s="5" t="s">
        <v>1914</v>
      </c>
      <c r="D53" s="1" t="s">
        <v>56</v>
      </c>
      <c r="E53" s="43" t="s">
        <v>12</v>
      </c>
      <c r="F53" s="1" t="s">
        <v>239</v>
      </c>
      <c r="G53" s="1">
        <f t="shared" si="1"/>
        <v>19</v>
      </c>
      <c r="H53" s="31"/>
      <c r="I53" s="1">
        <v>10</v>
      </c>
      <c r="J53" s="1"/>
      <c r="K53" s="1"/>
      <c r="L53" s="1"/>
      <c r="M53" s="1"/>
      <c r="N53" s="1"/>
      <c r="O53" s="1"/>
      <c r="P53" s="1"/>
      <c r="Q53" s="1"/>
      <c r="R53" s="1">
        <v>9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31"/>
    </row>
    <row r="54" spans="1:38" s="11" customFormat="1" ht="18" customHeight="1">
      <c r="A54" s="1">
        <v>50</v>
      </c>
      <c r="B54" s="1">
        <v>60683</v>
      </c>
      <c r="C54" s="5" t="s">
        <v>2194</v>
      </c>
      <c r="D54" s="1" t="s">
        <v>56</v>
      </c>
      <c r="E54" s="43" t="s">
        <v>12</v>
      </c>
      <c r="F54" s="1" t="s">
        <v>15</v>
      </c>
      <c r="G54" s="1">
        <f t="shared" si="1"/>
        <v>17.5</v>
      </c>
      <c r="H54" s="31"/>
      <c r="I54" s="1"/>
      <c r="J54" s="1"/>
      <c r="K54" s="1"/>
      <c r="L54" s="1">
        <v>17.5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31"/>
    </row>
    <row r="55" spans="1:38" s="11" customFormat="1" ht="18" customHeight="1">
      <c r="A55" s="1">
        <v>51</v>
      </c>
      <c r="B55" s="1">
        <v>3432</v>
      </c>
      <c r="C55" s="5" t="s">
        <v>1916</v>
      </c>
      <c r="D55" s="1" t="s">
        <v>56</v>
      </c>
      <c r="E55" s="43" t="s">
        <v>1921</v>
      </c>
      <c r="F55" s="1" t="s">
        <v>1825</v>
      </c>
      <c r="G55" s="1">
        <f t="shared" si="1"/>
        <v>15</v>
      </c>
      <c r="H55" s="31"/>
      <c r="I55" s="1">
        <v>9</v>
      </c>
      <c r="J55" s="1"/>
      <c r="K55" s="1"/>
      <c r="L55" s="1"/>
      <c r="M55" s="1"/>
      <c r="N55" s="1"/>
      <c r="O55" s="1"/>
      <c r="P55" s="1"/>
      <c r="Q55" s="1"/>
      <c r="R55" s="1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31"/>
    </row>
    <row r="56" spans="1:38" s="11" customFormat="1" ht="18" customHeight="1">
      <c r="A56" s="1">
        <v>51</v>
      </c>
      <c r="B56" s="1">
        <v>4432</v>
      </c>
      <c r="C56" s="5" t="s">
        <v>2457</v>
      </c>
      <c r="D56" s="1" t="s">
        <v>56</v>
      </c>
      <c r="E56" s="43" t="s">
        <v>12</v>
      </c>
      <c r="F56" s="1" t="s">
        <v>8</v>
      </c>
      <c r="G56" s="1">
        <f t="shared" si="1"/>
        <v>15</v>
      </c>
      <c r="H56" s="31"/>
      <c r="I56" s="1"/>
      <c r="J56" s="1">
        <v>15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31"/>
    </row>
    <row r="57" spans="1:38" s="11" customFormat="1" ht="18" customHeight="1">
      <c r="A57" s="1">
        <v>53</v>
      </c>
      <c r="B57" s="1">
        <v>8893</v>
      </c>
      <c r="C57" s="5" t="s">
        <v>813</v>
      </c>
      <c r="D57" s="1" t="s">
        <v>56</v>
      </c>
      <c r="E57" s="43" t="s">
        <v>12</v>
      </c>
      <c r="F57" s="1" t="s">
        <v>698</v>
      </c>
      <c r="G57" s="1">
        <f t="shared" si="1"/>
        <v>10</v>
      </c>
      <c r="H57" s="3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>
        <v>10</v>
      </c>
      <c r="AF57" s="1"/>
      <c r="AG57" s="1"/>
      <c r="AH57" s="1"/>
      <c r="AI57" s="1"/>
      <c r="AJ57" s="1"/>
      <c r="AK57" s="1"/>
      <c r="AL57" s="31"/>
    </row>
    <row r="58" spans="1:38" s="11" customFormat="1" ht="18" customHeight="1">
      <c r="A58" s="1">
        <v>53</v>
      </c>
      <c r="B58" s="1">
        <v>57908</v>
      </c>
      <c r="C58" s="5" t="s">
        <v>812</v>
      </c>
      <c r="D58" s="1" t="s">
        <v>56</v>
      </c>
      <c r="E58" s="43" t="s">
        <v>12</v>
      </c>
      <c r="F58" s="1" t="s">
        <v>606</v>
      </c>
      <c r="G58" s="1">
        <f t="shared" si="1"/>
        <v>10</v>
      </c>
      <c r="H58" s="3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>
        <v>4</v>
      </c>
      <c r="AE58" s="1">
        <v>6</v>
      </c>
      <c r="AF58" s="1"/>
      <c r="AG58" s="1"/>
      <c r="AH58" s="1"/>
      <c r="AI58" s="1"/>
      <c r="AJ58" s="1"/>
      <c r="AK58" s="1"/>
      <c r="AL58" s="31"/>
    </row>
    <row r="59" spans="1:38" s="11" customFormat="1" ht="18" customHeight="1">
      <c r="A59" s="1">
        <v>53</v>
      </c>
      <c r="B59" s="1">
        <v>46075</v>
      </c>
      <c r="C59" s="5" t="s">
        <v>1812</v>
      </c>
      <c r="D59" s="1" t="s">
        <v>56</v>
      </c>
      <c r="E59" s="43" t="s">
        <v>1813</v>
      </c>
      <c r="F59" s="1" t="s">
        <v>1221</v>
      </c>
      <c r="G59" s="1">
        <f t="shared" si="1"/>
        <v>10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>
        <v>10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31"/>
    </row>
    <row r="60" spans="1:38" s="11" customFormat="1" ht="18" customHeight="1">
      <c r="A60" s="1">
        <v>53</v>
      </c>
      <c r="B60" s="1">
        <v>3117</v>
      </c>
      <c r="C60" s="5" t="s">
        <v>449</v>
      </c>
      <c r="D60" s="1" t="s">
        <v>56</v>
      </c>
      <c r="E60" s="43" t="s">
        <v>12</v>
      </c>
      <c r="F60" s="1" t="s">
        <v>447</v>
      </c>
      <c r="G60" s="1">
        <f t="shared" si="1"/>
        <v>10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>
        <v>10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31"/>
    </row>
    <row r="61" spans="1:38" s="11" customFormat="1" ht="18" customHeight="1">
      <c r="A61" s="1">
        <v>53</v>
      </c>
      <c r="B61" s="1">
        <v>33986</v>
      </c>
      <c r="C61" s="5" t="s">
        <v>2350</v>
      </c>
      <c r="D61" s="1" t="s">
        <v>56</v>
      </c>
      <c r="E61" s="43" t="s">
        <v>12</v>
      </c>
      <c r="F61" s="1" t="s">
        <v>14</v>
      </c>
      <c r="G61" s="1">
        <f t="shared" si="1"/>
        <v>10</v>
      </c>
      <c r="H61" s="31"/>
      <c r="I61" s="1">
        <v>10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31"/>
    </row>
    <row r="62" spans="1:38" s="11" customFormat="1" ht="18" customHeight="1">
      <c r="A62" s="1">
        <v>53</v>
      </c>
      <c r="B62" s="1">
        <v>53164</v>
      </c>
      <c r="C62" s="5" t="s">
        <v>2766</v>
      </c>
      <c r="D62" s="1" t="s">
        <v>56</v>
      </c>
      <c r="E62" s="43" t="s">
        <v>2713</v>
      </c>
      <c r="F62" s="1" t="s">
        <v>1541</v>
      </c>
      <c r="G62" s="1">
        <f t="shared" si="1"/>
        <v>10</v>
      </c>
      <c r="H62" s="31"/>
      <c r="I62" s="1">
        <v>10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31"/>
    </row>
    <row r="63" spans="1:38" s="11" customFormat="1" ht="18" customHeight="1">
      <c r="A63" s="1">
        <v>53</v>
      </c>
      <c r="B63" s="1">
        <v>54696</v>
      </c>
      <c r="C63" s="5" t="s">
        <v>2882</v>
      </c>
      <c r="D63" s="1" t="s">
        <v>56</v>
      </c>
      <c r="E63" s="43" t="s">
        <v>1898</v>
      </c>
      <c r="F63" s="1" t="s">
        <v>435</v>
      </c>
      <c r="G63" s="1">
        <f t="shared" si="1"/>
        <v>10</v>
      </c>
      <c r="H63" s="31"/>
      <c r="I63" s="1">
        <v>10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31"/>
    </row>
    <row r="64" spans="1:38" s="11" customFormat="1" ht="18" customHeight="1">
      <c r="A64" s="1">
        <v>60</v>
      </c>
      <c r="B64" s="1">
        <v>35418</v>
      </c>
      <c r="C64" s="5" t="s">
        <v>1814</v>
      </c>
      <c r="D64" s="1" t="s">
        <v>56</v>
      </c>
      <c r="E64" s="43" t="s">
        <v>1642</v>
      </c>
      <c r="F64" s="1" t="s">
        <v>1221</v>
      </c>
      <c r="G64" s="1">
        <f t="shared" si="1"/>
        <v>9</v>
      </c>
      <c r="H64" s="3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>
        <v>9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31"/>
    </row>
    <row r="65" spans="1:38" s="11" customFormat="1" ht="18" customHeight="1">
      <c r="A65" s="1">
        <v>60</v>
      </c>
      <c r="B65" s="1">
        <v>7677</v>
      </c>
      <c r="C65" s="5" t="s">
        <v>2314</v>
      </c>
      <c r="D65" s="1" t="s">
        <v>56</v>
      </c>
      <c r="E65" s="43" t="s">
        <v>12</v>
      </c>
      <c r="F65" s="1" t="s">
        <v>255</v>
      </c>
      <c r="G65" s="1">
        <f t="shared" si="1"/>
        <v>9</v>
      </c>
      <c r="H65" s="31"/>
      <c r="I65" s="1">
        <v>9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31"/>
    </row>
    <row r="66" spans="1:38" s="11" customFormat="1" ht="18" customHeight="1">
      <c r="A66" s="1">
        <v>60</v>
      </c>
      <c r="B66" s="1">
        <v>55004</v>
      </c>
      <c r="C66" s="5" t="s">
        <v>2667</v>
      </c>
      <c r="D66" s="1" t="s">
        <v>56</v>
      </c>
      <c r="E66" s="43" t="s">
        <v>12</v>
      </c>
      <c r="F66" s="1" t="s">
        <v>8</v>
      </c>
      <c r="G66" s="1">
        <f t="shared" si="1"/>
        <v>9</v>
      </c>
      <c r="H66" s="31"/>
      <c r="I66" s="1">
        <v>9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31"/>
    </row>
    <row r="67" spans="1:38" s="11" customFormat="1" ht="18" customHeight="1">
      <c r="A67" s="1">
        <v>60</v>
      </c>
      <c r="B67" s="1">
        <v>7763</v>
      </c>
      <c r="C67" s="5" t="s">
        <v>2767</v>
      </c>
      <c r="D67" s="1" t="s">
        <v>56</v>
      </c>
      <c r="E67" s="43" t="s">
        <v>2713</v>
      </c>
      <c r="F67" s="1" t="s">
        <v>1541</v>
      </c>
      <c r="G67" s="1">
        <f t="shared" si="1"/>
        <v>9</v>
      </c>
      <c r="H67" s="31"/>
      <c r="I67" s="1">
        <v>9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31"/>
    </row>
    <row r="68" spans="1:38" s="11" customFormat="1" ht="18" customHeight="1">
      <c r="A68" s="1">
        <v>60</v>
      </c>
      <c r="B68" s="1">
        <v>31517</v>
      </c>
      <c r="C68" s="5" t="s">
        <v>2855</v>
      </c>
      <c r="D68" s="1" t="s">
        <v>56</v>
      </c>
      <c r="E68" s="25" t="s">
        <v>975</v>
      </c>
      <c r="F68" s="1" t="s">
        <v>11</v>
      </c>
      <c r="G68" s="1">
        <f t="shared" si="1"/>
        <v>9</v>
      </c>
      <c r="H68" s="31"/>
      <c r="I68" s="1">
        <v>9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31"/>
    </row>
    <row r="69" spans="1:38" s="11" customFormat="1" ht="18" customHeight="1">
      <c r="A69" s="1">
        <v>65</v>
      </c>
      <c r="B69" s="1">
        <v>6896</v>
      </c>
      <c r="C69" s="5" t="s">
        <v>1815</v>
      </c>
      <c r="D69" s="1" t="s">
        <v>56</v>
      </c>
      <c r="E69" s="43" t="s">
        <v>1783</v>
      </c>
      <c r="F69" s="1" t="s">
        <v>1221</v>
      </c>
      <c r="G69" s="1">
        <f t="shared" ref="G69:G100" si="2">SUM(I69:AK69)</f>
        <v>8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>
        <v>8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31"/>
    </row>
    <row r="70" spans="1:38" s="11" customFormat="1" ht="18" customHeight="1">
      <c r="A70" s="1">
        <v>65</v>
      </c>
      <c r="B70" s="1">
        <v>7871</v>
      </c>
      <c r="C70" s="5" t="s">
        <v>1915</v>
      </c>
      <c r="D70" s="1" t="s">
        <v>56</v>
      </c>
      <c r="E70" s="43" t="s">
        <v>12</v>
      </c>
      <c r="F70" s="1" t="s">
        <v>1522</v>
      </c>
      <c r="G70" s="1">
        <f t="shared" si="2"/>
        <v>8</v>
      </c>
      <c r="H70" s="31"/>
      <c r="I70" s="1"/>
      <c r="J70" s="1"/>
      <c r="K70" s="1"/>
      <c r="L70" s="1"/>
      <c r="M70" s="1"/>
      <c r="N70" s="1"/>
      <c r="O70" s="1"/>
      <c r="P70" s="1"/>
      <c r="Q70" s="1"/>
      <c r="R70" s="1">
        <v>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31"/>
    </row>
    <row r="71" spans="1:38" s="11" customFormat="1" ht="18" customHeight="1">
      <c r="A71" s="1">
        <v>65</v>
      </c>
      <c r="B71" s="1">
        <v>2312</v>
      </c>
      <c r="C71" s="5" t="s">
        <v>2443</v>
      </c>
      <c r="D71" s="1" t="s">
        <v>56</v>
      </c>
      <c r="E71" s="43" t="s">
        <v>12</v>
      </c>
      <c r="F71" s="1" t="s">
        <v>1267</v>
      </c>
      <c r="G71" s="1">
        <f t="shared" si="2"/>
        <v>8</v>
      </c>
      <c r="H71" s="31"/>
      <c r="I71" s="1">
        <v>8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31"/>
    </row>
    <row r="72" spans="1:38" s="11" customFormat="1" ht="18" customHeight="1">
      <c r="A72" s="1">
        <v>65</v>
      </c>
      <c r="B72" s="1">
        <v>59425</v>
      </c>
      <c r="C72" s="25" t="s">
        <v>2606</v>
      </c>
      <c r="D72" s="1" t="s">
        <v>56</v>
      </c>
      <c r="E72" s="43" t="s">
        <v>12</v>
      </c>
      <c r="F72" s="1" t="s">
        <v>239</v>
      </c>
      <c r="G72" s="1">
        <f t="shared" si="2"/>
        <v>8</v>
      </c>
      <c r="H72" s="31"/>
      <c r="I72" s="1">
        <v>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31"/>
    </row>
    <row r="73" spans="1:38" s="11" customFormat="1" ht="18" customHeight="1">
      <c r="A73" s="1">
        <v>65</v>
      </c>
      <c r="B73" s="1">
        <v>8421</v>
      </c>
      <c r="C73" s="25" t="s">
        <v>2768</v>
      </c>
      <c r="D73" s="1" t="s">
        <v>56</v>
      </c>
      <c r="E73" s="43" t="s">
        <v>2710</v>
      </c>
      <c r="F73" s="1" t="s">
        <v>1541</v>
      </c>
      <c r="G73" s="1">
        <f t="shared" si="2"/>
        <v>8</v>
      </c>
      <c r="H73" s="31"/>
      <c r="I73" s="1">
        <v>8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31"/>
    </row>
    <row r="74" spans="1:38" s="11" customFormat="1" ht="18" customHeight="1">
      <c r="A74" s="1">
        <v>65</v>
      </c>
      <c r="B74" s="1">
        <v>42638</v>
      </c>
      <c r="C74" s="25" t="s">
        <v>2922</v>
      </c>
      <c r="D74" s="1" t="s">
        <v>56</v>
      </c>
      <c r="E74" s="43" t="s">
        <v>2908</v>
      </c>
      <c r="F74" s="1" t="s">
        <v>17</v>
      </c>
      <c r="G74" s="1">
        <f t="shared" si="2"/>
        <v>8</v>
      </c>
      <c r="H74" s="31"/>
      <c r="I74" s="1">
        <v>8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31"/>
    </row>
    <row r="75" spans="1:38" s="11" customFormat="1" ht="18" customHeight="1">
      <c r="A75" s="1">
        <v>71</v>
      </c>
      <c r="B75" s="1">
        <v>36636</v>
      </c>
      <c r="C75" s="25" t="s">
        <v>1816</v>
      </c>
      <c r="D75" s="1" t="s">
        <v>56</v>
      </c>
      <c r="E75" s="43" t="s">
        <v>1642</v>
      </c>
      <c r="F75" s="1" t="s">
        <v>1221</v>
      </c>
      <c r="G75" s="1">
        <f t="shared" si="2"/>
        <v>7</v>
      </c>
      <c r="H75" s="3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>
        <v>7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31"/>
    </row>
    <row r="76" spans="1:38" s="11" customFormat="1" ht="18" customHeight="1">
      <c r="A76" s="1">
        <v>71</v>
      </c>
      <c r="B76" s="1">
        <v>15464</v>
      </c>
      <c r="C76" s="25" t="s">
        <v>2027</v>
      </c>
      <c r="D76" s="1" t="s">
        <v>56</v>
      </c>
      <c r="E76" s="43" t="s">
        <v>12</v>
      </c>
      <c r="F76" s="1" t="s">
        <v>1515</v>
      </c>
      <c r="G76" s="1">
        <f t="shared" si="2"/>
        <v>7</v>
      </c>
      <c r="H76" s="31"/>
      <c r="I76" s="1"/>
      <c r="J76" s="1"/>
      <c r="K76" s="1"/>
      <c r="L76" s="1"/>
      <c r="M76" s="1"/>
      <c r="N76" s="1"/>
      <c r="O76" s="1"/>
      <c r="P76" s="1"/>
      <c r="Q76" s="1">
        <v>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31"/>
    </row>
    <row r="77" spans="1:38" s="11" customFormat="1" ht="18" customHeight="1">
      <c r="A77" s="1">
        <v>71</v>
      </c>
      <c r="B77" s="1">
        <v>25429</v>
      </c>
      <c r="C77" s="25" t="s">
        <v>2180</v>
      </c>
      <c r="D77" s="1" t="s">
        <v>56</v>
      </c>
      <c r="E77" s="43" t="s">
        <v>12</v>
      </c>
      <c r="F77" s="1" t="s">
        <v>16</v>
      </c>
      <c r="G77" s="1">
        <f t="shared" si="2"/>
        <v>7</v>
      </c>
      <c r="H77" s="31"/>
      <c r="I77" s="1"/>
      <c r="J77" s="1"/>
      <c r="K77" s="1"/>
      <c r="L77" s="1"/>
      <c r="M77" s="1">
        <v>7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31"/>
    </row>
    <row r="78" spans="1:38" s="11" customFormat="1" ht="18" customHeight="1">
      <c r="A78" s="1">
        <v>71</v>
      </c>
      <c r="B78" s="1">
        <v>38761</v>
      </c>
      <c r="C78" s="25" t="s">
        <v>2607</v>
      </c>
      <c r="D78" s="1" t="s">
        <v>56</v>
      </c>
      <c r="E78" s="43" t="s">
        <v>12</v>
      </c>
      <c r="F78" s="1" t="s">
        <v>239</v>
      </c>
      <c r="G78" s="1">
        <f t="shared" si="2"/>
        <v>7</v>
      </c>
      <c r="H78" s="31"/>
      <c r="I78" s="1">
        <v>7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31"/>
    </row>
    <row r="79" spans="1:38" s="11" customFormat="1" ht="18" customHeight="1">
      <c r="A79" s="1">
        <v>71</v>
      </c>
      <c r="B79" s="1">
        <v>7571</v>
      </c>
      <c r="C79" s="25" t="s">
        <v>2769</v>
      </c>
      <c r="D79" s="1" t="s">
        <v>56</v>
      </c>
      <c r="E79" s="43" t="s">
        <v>2701</v>
      </c>
      <c r="F79" s="1" t="s">
        <v>1541</v>
      </c>
      <c r="G79" s="1">
        <f t="shared" si="2"/>
        <v>7</v>
      </c>
      <c r="H79" s="31"/>
      <c r="I79" s="1">
        <v>7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31"/>
    </row>
    <row r="80" spans="1:38" s="11" customFormat="1" ht="18" customHeight="1">
      <c r="A80" s="1">
        <v>71</v>
      </c>
      <c r="B80" s="1">
        <v>39606</v>
      </c>
      <c r="C80" s="25" t="s">
        <v>2856</v>
      </c>
      <c r="D80" s="1" t="s">
        <v>56</v>
      </c>
      <c r="E80" s="25" t="s">
        <v>12</v>
      </c>
      <c r="F80" s="1" t="s">
        <v>11</v>
      </c>
      <c r="G80" s="1">
        <f t="shared" si="2"/>
        <v>7</v>
      </c>
      <c r="H80" s="31"/>
      <c r="I80" s="1">
        <v>7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31"/>
    </row>
    <row r="81" spans="1:38" s="11" customFormat="1" ht="18" customHeight="1">
      <c r="A81" s="1">
        <v>71</v>
      </c>
      <c r="B81" s="1">
        <v>32381</v>
      </c>
      <c r="C81" s="25" t="s">
        <v>2923</v>
      </c>
      <c r="D81" s="1" t="s">
        <v>56</v>
      </c>
      <c r="E81" s="43" t="s">
        <v>2910</v>
      </c>
      <c r="F81" s="1" t="s">
        <v>17</v>
      </c>
      <c r="G81" s="1">
        <f t="shared" si="2"/>
        <v>7</v>
      </c>
      <c r="H81" s="31"/>
      <c r="I81" s="1">
        <v>7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31"/>
    </row>
    <row r="82" spans="1:38" s="11" customFormat="1" ht="18" customHeight="1">
      <c r="A82" s="1">
        <v>78</v>
      </c>
      <c r="B82" s="1">
        <v>11811</v>
      </c>
      <c r="C82" s="25" t="s">
        <v>1817</v>
      </c>
      <c r="D82" s="1" t="s">
        <v>56</v>
      </c>
      <c r="E82" s="43" t="s">
        <v>1794</v>
      </c>
      <c r="F82" s="1" t="s">
        <v>1221</v>
      </c>
      <c r="G82" s="1">
        <f t="shared" si="2"/>
        <v>6</v>
      </c>
      <c r="H82" s="3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>
        <v>6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31"/>
    </row>
    <row r="83" spans="1:38" s="11" customFormat="1" ht="18" customHeight="1">
      <c r="A83" s="1">
        <v>78</v>
      </c>
      <c r="B83" s="1">
        <v>48673</v>
      </c>
      <c r="C83" s="25" t="s">
        <v>2318</v>
      </c>
      <c r="D83" s="1" t="s">
        <v>56</v>
      </c>
      <c r="E83" s="43" t="s">
        <v>2319</v>
      </c>
      <c r="F83" s="1" t="s">
        <v>255</v>
      </c>
      <c r="G83" s="1">
        <f t="shared" si="2"/>
        <v>6</v>
      </c>
      <c r="H83" s="31"/>
      <c r="I83" s="1">
        <v>6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31"/>
    </row>
    <row r="84" spans="1:38" s="11" customFormat="1" ht="18" customHeight="1">
      <c r="A84" s="1">
        <v>78</v>
      </c>
      <c r="B84" s="1">
        <v>32944</v>
      </c>
      <c r="C84" s="25" t="s">
        <v>2444</v>
      </c>
      <c r="D84" s="1" t="s">
        <v>56</v>
      </c>
      <c r="E84" s="43" t="s">
        <v>12</v>
      </c>
      <c r="F84" s="1" t="s">
        <v>1267</v>
      </c>
      <c r="G84" s="1">
        <f t="shared" si="2"/>
        <v>6</v>
      </c>
      <c r="H84" s="31"/>
      <c r="I84" s="1">
        <v>6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31"/>
    </row>
    <row r="85" spans="1:38" s="11" customFormat="1" ht="18" customHeight="1">
      <c r="A85" s="1">
        <v>78</v>
      </c>
      <c r="B85" s="1">
        <v>32700</v>
      </c>
      <c r="C85" s="25" t="s">
        <v>2533</v>
      </c>
      <c r="D85" s="1" t="s">
        <v>56</v>
      </c>
      <c r="E85" s="43" t="s">
        <v>2487</v>
      </c>
      <c r="F85" s="1" t="s">
        <v>1825</v>
      </c>
      <c r="G85" s="1">
        <f t="shared" si="2"/>
        <v>6</v>
      </c>
      <c r="H85" s="31"/>
      <c r="I85" s="1">
        <v>6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31"/>
    </row>
    <row r="86" spans="1:38" s="11" customFormat="1" ht="18" customHeight="1">
      <c r="A86" s="1">
        <v>78</v>
      </c>
      <c r="B86" s="1">
        <v>21333</v>
      </c>
      <c r="C86" s="25" t="s">
        <v>2608</v>
      </c>
      <c r="D86" s="1" t="s">
        <v>56</v>
      </c>
      <c r="E86" s="43" t="s">
        <v>12</v>
      </c>
      <c r="F86" s="1" t="s">
        <v>239</v>
      </c>
      <c r="G86" s="1">
        <f t="shared" si="2"/>
        <v>6</v>
      </c>
      <c r="H86" s="31"/>
      <c r="I86" s="1">
        <v>6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31"/>
    </row>
    <row r="87" spans="1:38" s="11" customFormat="1" ht="18" customHeight="1">
      <c r="A87" s="1">
        <v>78</v>
      </c>
      <c r="B87" s="1">
        <v>54521</v>
      </c>
      <c r="C87" s="25" t="s">
        <v>2770</v>
      </c>
      <c r="D87" s="1" t="s">
        <v>56</v>
      </c>
      <c r="E87" s="43" t="s">
        <v>2773</v>
      </c>
      <c r="F87" s="1" t="s">
        <v>1541</v>
      </c>
      <c r="G87" s="1">
        <f t="shared" si="2"/>
        <v>6</v>
      </c>
      <c r="H87" s="31"/>
      <c r="I87" s="1">
        <v>6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31"/>
    </row>
    <row r="88" spans="1:38" s="11" customFormat="1" ht="18" customHeight="1">
      <c r="A88" s="1">
        <v>84</v>
      </c>
      <c r="B88" s="1">
        <v>1133</v>
      </c>
      <c r="C88" s="25" t="s">
        <v>2145</v>
      </c>
      <c r="D88" s="1" t="s">
        <v>56</v>
      </c>
      <c r="E88" s="43" t="s">
        <v>12</v>
      </c>
      <c r="F88" s="1" t="s">
        <v>606</v>
      </c>
      <c r="G88" s="1">
        <f t="shared" si="2"/>
        <v>5</v>
      </c>
      <c r="H88" s="31"/>
      <c r="I88" s="1"/>
      <c r="J88" s="1"/>
      <c r="K88" s="1"/>
      <c r="L88" s="1"/>
      <c r="M88" s="1"/>
      <c r="N88" s="1"/>
      <c r="O88" s="1">
        <v>5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31"/>
    </row>
    <row r="89" spans="1:38" s="11" customFormat="1" ht="18" customHeight="1">
      <c r="A89" s="1">
        <v>84</v>
      </c>
      <c r="B89" s="1">
        <v>19304</v>
      </c>
      <c r="C89" s="25" t="s">
        <v>2320</v>
      </c>
      <c r="D89" s="1" t="s">
        <v>56</v>
      </c>
      <c r="E89" s="43" t="s">
        <v>12</v>
      </c>
      <c r="F89" s="1" t="s">
        <v>255</v>
      </c>
      <c r="G89" s="1">
        <f t="shared" si="2"/>
        <v>5</v>
      </c>
      <c r="H89" s="31"/>
      <c r="I89" s="1">
        <v>5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31"/>
    </row>
    <row r="90" spans="1:38" s="11" customFormat="1" ht="18" customHeight="1">
      <c r="A90" s="1">
        <v>84</v>
      </c>
      <c r="B90" s="1">
        <v>39565</v>
      </c>
      <c r="C90" s="25" t="s">
        <v>2445</v>
      </c>
      <c r="D90" s="1" t="s">
        <v>56</v>
      </c>
      <c r="E90" s="43" t="s">
        <v>12</v>
      </c>
      <c r="F90" s="1" t="s">
        <v>1267</v>
      </c>
      <c r="G90" s="1">
        <f t="shared" si="2"/>
        <v>5</v>
      </c>
      <c r="H90" s="31"/>
      <c r="I90" s="1">
        <v>5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31"/>
    </row>
    <row r="91" spans="1:38" s="11" customFormat="1" ht="18" customHeight="1">
      <c r="A91" s="1">
        <v>84</v>
      </c>
      <c r="B91" s="1">
        <v>36530</v>
      </c>
      <c r="C91" s="25" t="s">
        <v>2534</v>
      </c>
      <c r="D91" s="1" t="s">
        <v>56</v>
      </c>
      <c r="E91" s="43" t="s">
        <v>2494</v>
      </c>
      <c r="F91" s="1" t="s">
        <v>1825</v>
      </c>
      <c r="G91" s="1">
        <f t="shared" si="2"/>
        <v>5</v>
      </c>
      <c r="H91" s="31"/>
      <c r="I91" s="1">
        <v>5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31"/>
    </row>
    <row r="92" spans="1:38" s="11" customFormat="1" ht="18" customHeight="1">
      <c r="A92" s="1">
        <v>84</v>
      </c>
      <c r="B92" s="1">
        <v>10388</v>
      </c>
      <c r="C92" s="25" t="s">
        <v>2609</v>
      </c>
      <c r="D92" s="1" t="s">
        <v>56</v>
      </c>
      <c r="E92" s="43" t="s">
        <v>12</v>
      </c>
      <c r="F92" s="1" t="s">
        <v>239</v>
      </c>
      <c r="G92" s="1">
        <f t="shared" si="2"/>
        <v>5</v>
      </c>
      <c r="H92" s="31"/>
      <c r="I92" s="1">
        <v>5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31"/>
    </row>
    <row r="93" spans="1:38" s="11" customFormat="1" ht="18" customHeight="1">
      <c r="A93" s="1">
        <v>84</v>
      </c>
      <c r="B93" s="1">
        <v>55466</v>
      </c>
      <c r="C93" s="25" t="s">
        <v>2771</v>
      </c>
      <c r="D93" s="1" t="s">
        <v>56</v>
      </c>
      <c r="E93" s="25" t="s">
        <v>1835</v>
      </c>
      <c r="F93" s="1" t="s">
        <v>1541</v>
      </c>
      <c r="G93" s="1">
        <f t="shared" si="2"/>
        <v>5</v>
      </c>
      <c r="H93" s="31"/>
      <c r="I93" s="1">
        <v>5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31"/>
    </row>
    <row r="94" spans="1:38" s="11" customFormat="1" ht="18" customHeight="1">
      <c r="A94" s="1">
        <v>90</v>
      </c>
      <c r="B94" s="1">
        <v>2364</v>
      </c>
      <c r="C94" s="25" t="s">
        <v>1917</v>
      </c>
      <c r="D94" s="1" t="s">
        <v>56</v>
      </c>
      <c r="E94" s="43" t="s">
        <v>1922</v>
      </c>
      <c r="F94" s="1" t="s">
        <v>1531</v>
      </c>
      <c r="G94" s="1">
        <f t="shared" si="2"/>
        <v>4</v>
      </c>
      <c r="H94" s="31"/>
      <c r="I94" s="1"/>
      <c r="J94" s="1"/>
      <c r="K94" s="1"/>
      <c r="L94" s="1"/>
      <c r="M94" s="1"/>
      <c r="N94" s="1"/>
      <c r="O94" s="1"/>
      <c r="P94" s="1"/>
      <c r="Q94" s="1"/>
      <c r="R94" s="1">
        <v>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31"/>
    </row>
    <row r="95" spans="1:38" s="11" customFormat="1" ht="18" customHeight="1">
      <c r="A95" s="1">
        <v>90</v>
      </c>
      <c r="B95" s="1">
        <v>33697</v>
      </c>
      <c r="C95" s="25" t="s">
        <v>2321</v>
      </c>
      <c r="D95" s="1" t="s">
        <v>56</v>
      </c>
      <c r="E95" s="43" t="s">
        <v>2296</v>
      </c>
      <c r="F95" s="1" t="s">
        <v>255</v>
      </c>
      <c r="G95" s="1">
        <f t="shared" si="2"/>
        <v>4</v>
      </c>
      <c r="H95" s="31"/>
      <c r="I95" s="1">
        <v>4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31"/>
    </row>
    <row r="96" spans="1:38" s="11" customFormat="1" ht="18" customHeight="1">
      <c r="A96" s="1">
        <v>90</v>
      </c>
      <c r="B96" s="1">
        <v>59410</v>
      </c>
      <c r="C96" s="25" t="s">
        <v>2446</v>
      </c>
      <c r="D96" s="1" t="s">
        <v>56</v>
      </c>
      <c r="E96" s="43" t="s">
        <v>12</v>
      </c>
      <c r="F96" s="1" t="s">
        <v>1267</v>
      </c>
      <c r="G96" s="1">
        <f t="shared" si="2"/>
        <v>4</v>
      </c>
      <c r="H96" s="31"/>
      <c r="I96" s="1">
        <v>4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31"/>
    </row>
    <row r="97" spans="1:38" s="11" customFormat="1" ht="18" customHeight="1">
      <c r="A97" s="1">
        <v>90</v>
      </c>
      <c r="B97" s="1">
        <v>752</v>
      </c>
      <c r="C97" s="25" t="s">
        <v>2535</v>
      </c>
      <c r="D97" s="1" t="s">
        <v>56</v>
      </c>
      <c r="E97" s="43" t="s">
        <v>2502</v>
      </c>
      <c r="F97" s="1" t="s">
        <v>1825</v>
      </c>
      <c r="G97" s="1">
        <f t="shared" si="2"/>
        <v>4</v>
      </c>
      <c r="H97" s="31"/>
      <c r="I97" s="1">
        <v>4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31"/>
    </row>
    <row r="98" spans="1:38" s="11" customFormat="1" ht="18" customHeight="1">
      <c r="A98" s="1">
        <v>90</v>
      </c>
      <c r="B98" s="1">
        <v>15746</v>
      </c>
      <c r="C98" s="25" t="s">
        <v>2610</v>
      </c>
      <c r="D98" s="1" t="s">
        <v>56</v>
      </c>
      <c r="E98" s="43" t="s">
        <v>12</v>
      </c>
      <c r="F98" s="1" t="s">
        <v>239</v>
      </c>
      <c r="G98" s="1">
        <f t="shared" si="2"/>
        <v>4</v>
      </c>
      <c r="H98" s="31"/>
      <c r="I98" s="1">
        <v>4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31"/>
    </row>
    <row r="99" spans="1:38" s="11" customFormat="1" ht="18" customHeight="1">
      <c r="A99" s="1">
        <v>90</v>
      </c>
      <c r="B99" s="1">
        <v>31984</v>
      </c>
      <c r="C99" s="25" t="s">
        <v>2772</v>
      </c>
      <c r="D99" s="1" t="s">
        <v>56</v>
      </c>
      <c r="E99" s="25" t="s">
        <v>1835</v>
      </c>
      <c r="F99" s="1" t="s">
        <v>1541</v>
      </c>
      <c r="G99" s="1">
        <f t="shared" si="2"/>
        <v>4</v>
      </c>
      <c r="H99" s="31"/>
      <c r="I99" s="1">
        <v>4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31"/>
    </row>
    <row r="100" spans="1:38" s="11" customFormat="1" ht="18" customHeight="1">
      <c r="A100" s="1">
        <v>90</v>
      </c>
      <c r="B100" s="1">
        <v>56411</v>
      </c>
      <c r="C100" s="25" t="s">
        <v>2857</v>
      </c>
      <c r="D100" s="1" t="s">
        <v>56</v>
      </c>
      <c r="E100" s="25" t="s">
        <v>12</v>
      </c>
      <c r="F100" s="1" t="s">
        <v>11</v>
      </c>
      <c r="G100" s="1">
        <f t="shared" si="2"/>
        <v>4</v>
      </c>
      <c r="H100" s="31"/>
      <c r="I100" s="1">
        <v>4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31"/>
    </row>
    <row r="101" spans="1:38" s="11" customFormat="1" ht="18" customHeight="1">
      <c r="A101" s="1">
        <v>97</v>
      </c>
      <c r="B101" s="1">
        <v>4855</v>
      </c>
      <c r="C101" s="25" t="s">
        <v>1918</v>
      </c>
      <c r="D101" s="1" t="s">
        <v>56</v>
      </c>
      <c r="E101" s="43" t="s">
        <v>12</v>
      </c>
      <c r="F101" s="1" t="s">
        <v>810</v>
      </c>
      <c r="G101" s="1">
        <f t="shared" ref="G101:G110" si="3">SUM(I101:AK101)</f>
        <v>3</v>
      </c>
      <c r="H101" s="31"/>
      <c r="I101" s="1"/>
      <c r="J101" s="1"/>
      <c r="K101" s="1"/>
      <c r="L101" s="1"/>
      <c r="M101" s="1"/>
      <c r="N101" s="1"/>
      <c r="O101" s="1"/>
      <c r="P101" s="1"/>
      <c r="Q101" s="1"/>
      <c r="R101" s="1">
        <v>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31"/>
    </row>
    <row r="102" spans="1:38" s="11" customFormat="1" ht="18" customHeight="1">
      <c r="A102" s="1">
        <v>97</v>
      </c>
      <c r="B102" s="1">
        <v>34405</v>
      </c>
      <c r="C102" s="25" t="s">
        <v>2536</v>
      </c>
      <c r="D102" s="1" t="s">
        <v>56</v>
      </c>
      <c r="E102" s="43" t="s">
        <v>12</v>
      </c>
      <c r="F102" s="1" t="s">
        <v>1825</v>
      </c>
      <c r="G102" s="1">
        <f t="shared" si="3"/>
        <v>3</v>
      </c>
      <c r="H102" s="31"/>
      <c r="I102" s="1">
        <v>3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31"/>
    </row>
    <row r="103" spans="1:38" s="11" customFormat="1" ht="18" customHeight="1">
      <c r="A103" s="1">
        <v>97</v>
      </c>
      <c r="B103" s="1">
        <v>35559</v>
      </c>
      <c r="C103" s="25" t="s">
        <v>2611</v>
      </c>
      <c r="D103" s="1" t="s">
        <v>56</v>
      </c>
      <c r="E103" s="43" t="s">
        <v>12</v>
      </c>
      <c r="F103" s="1" t="s">
        <v>239</v>
      </c>
      <c r="G103" s="1">
        <f t="shared" si="3"/>
        <v>3</v>
      </c>
      <c r="H103" s="31"/>
      <c r="I103" s="1">
        <v>3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31"/>
    </row>
    <row r="104" spans="1:38" s="11" customFormat="1" ht="18" customHeight="1">
      <c r="A104" s="1">
        <v>97</v>
      </c>
      <c r="B104" s="1">
        <v>3543</v>
      </c>
      <c r="C104" s="25" t="s">
        <v>2858</v>
      </c>
      <c r="D104" s="1" t="s">
        <v>56</v>
      </c>
      <c r="E104" s="25" t="s">
        <v>12</v>
      </c>
      <c r="F104" s="1" t="s">
        <v>11</v>
      </c>
      <c r="G104" s="1">
        <f t="shared" si="3"/>
        <v>3</v>
      </c>
      <c r="H104" s="31"/>
      <c r="I104" s="1">
        <v>3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31"/>
    </row>
    <row r="105" spans="1:38" s="11" customFormat="1" ht="18" customHeight="1">
      <c r="A105" s="1">
        <v>101</v>
      </c>
      <c r="B105" s="1">
        <v>3494</v>
      </c>
      <c r="C105" s="25" t="s">
        <v>1919</v>
      </c>
      <c r="D105" s="1" t="s">
        <v>56</v>
      </c>
      <c r="E105" s="43" t="s">
        <v>12</v>
      </c>
      <c r="F105" s="1" t="s">
        <v>1510</v>
      </c>
      <c r="G105" s="1">
        <f t="shared" si="3"/>
        <v>2</v>
      </c>
      <c r="H105" s="31"/>
      <c r="I105" s="1"/>
      <c r="J105" s="1"/>
      <c r="K105" s="1"/>
      <c r="L105" s="1"/>
      <c r="M105" s="1"/>
      <c r="N105" s="1"/>
      <c r="O105" s="1"/>
      <c r="P105" s="1"/>
      <c r="Q105" s="1"/>
      <c r="R105" s="1">
        <v>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31"/>
    </row>
    <row r="106" spans="1:38" s="11" customFormat="1" ht="18" customHeight="1">
      <c r="A106" s="1">
        <v>101</v>
      </c>
      <c r="B106" s="1">
        <v>9236</v>
      </c>
      <c r="C106" s="25" t="s">
        <v>2323</v>
      </c>
      <c r="D106" s="1" t="s">
        <v>56</v>
      </c>
      <c r="E106" s="43" t="s">
        <v>12</v>
      </c>
      <c r="F106" s="1" t="s">
        <v>255</v>
      </c>
      <c r="G106" s="1">
        <f t="shared" si="3"/>
        <v>2</v>
      </c>
      <c r="H106" s="31"/>
      <c r="I106" s="1">
        <v>2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31"/>
    </row>
    <row r="107" spans="1:38" s="11" customFormat="1" ht="18" customHeight="1">
      <c r="A107" s="1">
        <v>101</v>
      </c>
      <c r="B107" s="1">
        <v>38045</v>
      </c>
      <c r="C107" s="25" t="s">
        <v>2537</v>
      </c>
      <c r="D107" s="1" t="s">
        <v>56</v>
      </c>
      <c r="E107" s="43" t="s">
        <v>2494</v>
      </c>
      <c r="F107" s="1" t="s">
        <v>1825</v>
      </c>
      <c r="G107" s="1">
        <f t="shared" si="3"/>
        <v>2</v>
      </c>
      <c r="H107" s="31"/>
      <c r="I107" s="1">
        <v>2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31"/>
    </row>
    <row r="108" spans="1:38" s="11" customFormat="1" ht="18" customHeight="1">
      <c r="A108" s="1">
        <v>101</v>
      </c>
      <c r="B108" s="1">
        <v>55031</v>
      </c>
      <c r="C108" s="25" t="s">
        <v>2612</v>
      </c>
      <c r="D108" s="1" t="s">
        <v>56</v>
      </c>
      <c r="E108" s="43" t="s">
        <v>12</v>
      </c>
      <c r="F108" s="1" t="s">
        <v>239</v>
      </c>
      <c r="G108" s="1">
        <f t="shared" si="3"/>
        <v>2</v>
      </c>
      <c r="H108" s="31"/>
      <c r="I108" s="1">
        <v>2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31"/>
    </row>
    <row r="109" spans="1:38" s="11" customFormat="1" ht="18" customHeight="1">
      <c r="A109" s="1">
        <v>105</v>
      </c>
      <c r="B109" s="1">
        <v>30059</v>
      </c>
      <c r="C109" s="25" t="s">
        <v>1920</v>
      </c>
      <c r="D109" s="1" t="s">
        <v>56</v>
      </c>
      <c r="E109" s="43" t="s">
        <v>1357</v>
      </c>
      <c r="F109" s="1" t="s">
        <v>439</v>
      </c>
      <c r="G109" s="1">
        <f t="shared" si="3"/>
        <v>1</v>
      </c>
      <c r="H109" s="31"/>
      <c r="I109" s="1"/>
      <c r="J109" s="1"/>
      <c r="K109" s="1"/>
      <c r="L109" s="1"/>
      <c r="M109" s="1"/>
      <c r="N109" s="1"/>
      <c r="O109" s="1"/>
      <c r="P109" s="1"/>
      <c r="Q109" s="1"/>
      <c r="R109" s="1">
        <v>1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31"/>
    </row>
    <row r="110" spans="1:38" s="11" customFormat="1" ht="18" customHeight="1">
      <c r="A110" s="1">
        <v>105</v>
      </c>
      <c r="B110" s="1">
        <v>5048</v>
      </c>
      <c r="C110" s="25" t="s">
        <v>2538</v>
      </c>
      <c r="D110" s="1" t="s">
        <v>56</v>
      </c>
      <c r="E110" s="43" t="s">
        <v>2494</v>
      </c>
      <c r="F110" s="1" t="s">
        <v>1825</v>
      </c>
      <c r="G110" s="1">
        <f t="shared" si="3"/>
        <v>1</v>
      </c>
      <c r="H110" s="31"/>
      <c r="I110" s="1">
        <v>1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31"/>
    </row>
    <row r="111" spans="1:38" ht="18" customHeight="1">
      <c r="A111" s="1"/>
      <c r="B111" s="1"/>
      <c r="C111" s="5"/>
      <c r="D111" s="1"/>
      <c r="E111" s="6"/>
      <c r="F111" s="1"/>
      <c r="G111" s="1"/>
      <c r="H111" s="2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3"/>
    </row>
    <row r="112" spans="1:38" ht="6.9" customHeight="1">
      <c r="A112" s="37"/>
      <c r="B112" s="32"/>
      <c r="C112" s="38"/>
      <c r="D112" s="32"/>
      <c r="E112" s="39"/>
      <c r="F112" s="32"/>
      <c r="G112" s="40"/>
      <c r="H112" s="32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36"/>
    </row>
    <row r="113" spans="1:37" s="8" customFormat="1" ht="12.75" customHeight="1">
      <c r="A113" s="13"/>
      <c r="B113" s="14"/>
      <c r="D113" s="14"/>
      <c r="E113" s="15"/>
      <c r="F113" s="14"/>
      <c r="G113" s="14"/>
      <c r="H113" s="14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</row>
    <row r="114" spans="1:37" ht="14.4">
      <c r="B114" s="76"/>
    </row>
    <row r="115" spans="1:37" ht="14.4">
      <c r="B115" s="76"/>
    </row>
    <row r="116" spans="1:37" ht="14.25" customHeight="1">
      <c r="B116" s="76"/>
    </row>
  </sheetData>
  <sheetProtection algorithmName="SHA-512" hashValue="m8/AVTfpIO75dDTZR9ieRmVcPZnaWuea32L08hTkttP/UdVwD0We7czql4OC0PSg1QS3N/p9clxm8qUd9yFYnA==" saltValue="SzB9pnJ7Xum17qpSvfUUQA==" spinCount="100000" sheet="1" selectLockedCells="1" selectUnlockedCells="1"/>
  <sortState xmlns:xlrd2="http://schemas.microsoft.com/office/spreadsheetml/2017/richdata2" ref="B5:AS110">
    <sortCondition descending="1" ref="G5:G110"/>
  </sortState>
  <mergeCells count="31">
    <mergeCell ref="W1:W2"/>
    <mergeCell ref="X1:X2"/>
    <mergeCell ref="V1:V2"/>
    <mergeCell ref="M1:M2"/>
    <mergeCell ref="R1:R2"/>
    <mergeCell ref="P1:P2"/>
    <mergeCell ref="Q1:Q2"/>
    <mergeCell ref="T1:T2"/>
    <mergeCell ref="O1:O2"/>
    <mergeCell ref="N1:N2"/>
    <mergeCell ref="AK1:AK2"/>
    <mergeCell ref="A2:G2"/>
    <mergeCell ref="AJ1:AJ2"/>
    <mergeCell ref="AH1:AH2"/>
    <mergeCell ref="AG1:AG2"/>
    <mergeCell ref="AI1:AI2"/>
    <mergeCell ref="AF1:AF2"/>
    <mergeCell ref="AE1:AE2"/>
    <mergeCell ref="AD1:AD2"/>
    <mergeCell ref="AC1:AC2"/>
    <mergeCell ref="AB1:AB2"/>
    <mergeCell ref="AA1:AA2"/>
    <mergeCell ref="Z1:Z2"/>
    <mergeCell ref="Y1:Y2"/>
    <mergeCell ref="U1:U2"/>
    <mergeCell ref="S1:S2"/>
    <mergeCell ref="J1:J2"/>
    <mergeCell ref="L1:L2"/>
    <mergeCell ref="K1:K2"/>
    <mergeCell ref="A1:G1"/>
    <mergeCell ref="I1:I2"/>
  </mergeCells>
  <phoneticPr fontId="33" type="noConversion"/>
  <conditionalFormatting sqref="B1:C1048576">
    <cfRule type="duplicateValues" dxfId="105" priority="2"/>
    <cfRule type="duplicateValues" dxfId="104" priority="4"/>
  </conditionalFormatting>
  <conditionalFormatting sqref="B3:C3">
    <cfRule type="duplicateValues" dxfId="103" priority="43" stopIfTrue="1"/>
  </conditionalFormatting>
  <conditionalFormatting sqref="B5:C71">
    <cfRule type="duplicateValues" dxfId="102" priority="16340" stopIfTrue="1"/>
    <cfRule type="duplicateValues" dxfId="101" priority="16341" stopIfTrue="1"/>
    <cfRule type="duplicateValues" dxfId="100" priority="16342" stopIfTrue="1"/>
    <cfRule type="duplicateValues" dxfId="99" priority="16343" stopIfTrue="1"/>
  </conditionalFormatting>
  <conditionalFormatting sqref="B72:C72">
    <cfRule type="duplicateValues" dxfId="98" priority="26613" stopIfTrue="1"/>
    <cfRule type="duplicateValues" dxfId="97" priority="26614" stopIfTrue="1"/>
    <cfRule type="duplicateValues" dxfId="96" priority="26615" stopIfTrue="1"/>
    <cfRule type="duplicateValues" dxfId="95" priority="26616" stopIfTrue="1"/>
    <cfRule type="duplicateValues" dxfId="94" priority="26617" stopIfTrue="1"/>
    <cfRule type="expression" dxfId="93" priority="26618" stopIfTrue="1">
      <formula>AND(COUNTIF($B$1:$C$2, B72)+COUNTIF($B$4:$C$4, B72)+COUNTIF($B$8:$C$65668, B72)&gt;1,NOT(ISBLANK(B72)))</formula>
    </cfRule>
    <cfRule type="duplicateValues" dxfId="92" priority="26612"/>
  </conditionalFormatting>
  <conditionalFormatting sqref="B73:C73">
    <cfRule type="duplicateValues" dxfId="91" priority="26620" stopIfTrue="1"/>
    <cfRule type="duplicateValues" dxfId="90" priority="26621" stopIfTrue="1"/>
    <cfRule type="duplicateValues" dxfId="89" priority="26622" stopIfTrue="1"/>
    <cfRule type="duplicateValues" dxfId="88" priority="26623" stopIfTrue="1"/>
    <cfRule type="duplicateValues" dxfId="87" priority="26624" stopIfTrue="1"/>
    <cfRule type="expression" dxfId="86" priority="26625" stopIfTrue="1">
      <formula>AND(COUNTIF($B$1:$C$2, B73)+COUNTIF($B$4:$C$4, B73)+COUNTIF($B$8:$C$65668, B73)&gt;1,NOT(ISBLANK(B73)))</formula>
    </cfRule>
    <cfRule type="duplicateValues" dxfId="85" priority="26619"/>
  </conditionalFormatting>
  <conditionalFormatting sqref="B74:C74">
    <cfRule type="duplicateValues" dxfId="84" priority="26626"/>
    <cfRule type="duplicateValues" dxfId="83" priority="26627" stopIfTrue="1"/>
    <cfRule type="duplicateValues" dxfId="82" priority="26628" stopIfTrue="1"/>
    <cfRule type="duplicateValues" dxfId="81" priority="26629" stopIfTrue="1"/>
    <cfRule type="duplicateValues" dxfId="80" priority="26630" stopIfTrue="1"/>
    <cfRule type="duplicateValues" dxfId="79" priority="26631" stopIfTrue="1"/>
    <cfRule type="expression" dxfId="78" priority="26632" stopIfTrue="1">
      <formula>AND(COUNTIF($B$1:$C$2, B74)+COUNTIF($B$4:$C$4, B74)+COUNTIF($B$8:$C$65668, B74)&gt;1,NOT(ISBLANK(B74)))</formula>
    </cfRule>
  </conditionalFormatting>
  <conditionalFormatting sqref="B75:C110">
    <cfRule type="duplicateValues" dxfId="77" priority="26633"/>
    <cfRule type="duplicateValues" dxfId="76" priority="26634" stopIfTrue="1"/>
    <cfRule type="duplicateValues" dxfId="75" priority="26635" stopIfTrue="1"/>
    <cfRule type="duplicateValues" dxfId="74" priority="26636" stopIfTrue="1"/>
    <cfRule type="duplicateValues" dxfId="73" priority="26637" stopIfTrue="1"/>
    <cfRule type="duplicateValues" dxfId="72" priority="26638" stopIfTrue="1"/>
    <cfRule type="expression" dxfId="71" priority="26639" stopIfTrue="1">
      <formula>AND(COUNTIF($B$1:$C$2, B75)+COUNTIF($B$4:$C$4, B75)+COUNTIF($B$8:$C$65663, B75)&gt;1,NOT(ISBLANK(B75)))</formula>
    </cfRule>
  </conditionalFormatting>
  <conditionalFormatting sqref="B111:C111">
    <cfRule type="duplicateValues" dxfId="70" priority="6859" stopIfTrue="1"/>
  </conditionalFormatting>
  <conditionalFormatting sqref="B111:C113">
    <cfRule type="duplicateValues" dxfId="69" priority="6860" stopIfTrue="1"/>
  </conditionalFormatting>
  <conditionalFormatting sqref="B111:C65615 B1:C2 B4:C4">
    <cfRule type="expression" dxfId="68" priority="6861" stopIfTrue="1">
      <formula>AND(COUNTIF($B$1:$C$2, B1)+COUNTIF($B$4:$C$4, B1)+COUNTIF($B$111:$C$65615, B1)&gt;1,NOT(ISBLANK(B1)))</formula>
    </cfRule>
  </conditionalFormatting>
  <conditionalFormatting sqref="B111:C1048576 B1:C71">
    <cfRule type="duplicateValues" dxfId="67" priority="33"/>
    <cfRule type="duplicateValues" dxfId="66" priority="34"/>
  </conditionalFormatting>
  <conditionalFormatting sqref="C111">
    <cfRule type="duplicateValues" dxfId="65" priority="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H37"/>
  <sheetViews>
    <sheetView zoomScale="70" zoomScaleNormal="70" workbookViewId="0">
      <selection activeCell="A33" sqref="A33:XFD3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1" width="7.33203125" style="12" bestFit="1" customWidth="1"/>
    <col min="12" max="15" width="6.6640625" style="12" customWidth="1"/>
    <col min="16" max="18" width="7.33203125" style="12" bestFit="1" customWidth="1"/>
    <col min="19" max="28" width="6.6640625" style="12" customWidth="1"/>
    <col min="29" max="31" width="7.33203125" style="12" bestFit="1" customWidth="1"/>
    <col min="32" max="33" width="6.6640625" style="12" customWidth="1"/>
    <col min="34" max="34" width="1" style="3" customWidth="1"/>
    <col min="35" max="16384" width="9.109375" style="3"/>
  </cols>
  <sheetData>
    <row r="1" spans="1:34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2212</v>
      </c>
      <c r="K1" s="78" t="s">
        <v>2187</v>
      </c>
      <c r="L1" s="78" t="s">
        <v>2152</v>
      </c>
      <c r="M1" s="78" t="s">
        <v>2137</v>
      </c>
      <c r="N1" s="78" t="s">
        <v>1966</v>
      </c>
      <c r="O1" s="78" t="s">
        <v>1936</v>
      </c>
      <c r="P1" s="78" t="s">
        <v>1743</v>
      </c>
      <c r="Q1" s="78" t="s">
        <v>1639</v>
      </c>
      <c r="R1" s="78" t="s">
        <v>1629</v>
      </c>
      <c r="S1" s="78" t="s">
        <v>1599</v>
      </c>
      <c r="T1" s="78" t="s">
        <v>1770</v>
      </c>
      <c r="U1" s="78" t="s">
        <v>1457</v>
      </c>
      <c r="V1" s="78" t="s">
        <v>1247</v>
      </c>
      <c r="W1" s="78" t="s">
        <v>1208</v>
      </c>
      <c r="X1" s="78" t="s">
        <v>1192</v>
      </c>
      <c r="Y1" s="78" t="s">
        <v>1100</v>
      </c>
      <c r="Z1" s="78" t="s">
        <v>921</v>
      </c>
      <c r="AA1" s="78" t="s">
        <v>840</v>
      </c>
      <c r="AB1" s="78" t="s">
        <v>768</v>
      </c>
      <c r="AC1" s="78" t="s">
        <v>566</v>
      </c>
      <c r="AD1" s="78" t="s">
        <v>364</v>
      </c>
      <c r="AE1" s="78" t="s">
        <v>601</v>
      </c>
      <c r="AF1" s="78" t="s">
        <v>354</v>
      </c>
      <c r="AG1" s="78" t="s">
        <v>65</v>
      </c>
      <c r="AH1" s="26"/>
    </row>
    <row r="2" spans="1:34" s="4" customFormat="1" ht="65.099999999999994" customHeight="1">
      <c r="A2" s="80" t="s">
        <v>2950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45599</v>
      </c>
      <c r="L3" s="19">
        <v>45578</v>
      </c>
      <c r="M3" s="19">
        <v>45578</v>
      </c>
      <c r="N3" s="19">
        <v>45550</v>
      </c>
      <c r="O3" s="19">
        <v>45548</v>
      </c>
      <c r="P3" s="19">
        <v>45522</v>
      </c>
      <c r="Q3" s="19">
        <v>45510</v>
      </c>
      <c r="R3" s="19">
        <v>45508</v>
      </c>
      <c r="S3" s="19">
        <v>45480</v>
      </c>
      <c r="T3" s="19">
        <v>45466</v>
      </c>
      <c r="U3" s="19">
        <v>45452</v>
      </c>
      <c r="V3" s="19">
        <v>45438</v>
      </c>
      <c r="W3" s="19">
        <v>45431</v>
      </c>
      <c r="X3" s="19">
        <v>45417</v>
      </c>
      <c r="Y3" s="19">
        <v>45413</v>
      </c>
      <c r="Z3" s="19">
        <v>45413</v>
      </c>
      <c r="AA3" s="19">
        <v>45403</v>
      </c>
      <c r="AB3" s="19">
        <v>45389</v>
      </c>
      <c r="AC3" s="19">
        <v>45367</v>
      </c>
      <c r="AD3" s="19">
        <v>45367</v>
      </c>
      <c r="AE3" s="19">
        <v>45367</v>
      </c>
      <c r="AF3" s="19">
        <v>45347</v>
      </c>
      <c r="AG3" s="19">
        <v>45319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4</v>
      </c>
      <c r="L4" s="21">
        <v>3</v>
      </c>
      <c r="M4" s="21">
        <v>5</v>
      </c>
      <c r="N4" s="21" t="s">
        <v>1502</v>
      </c>
      <c r="O4" s="21" t="s">
        <v>1502</v>
      </c>
      <c r="P4" s="21" t="s">
        <v>9</v>
      </c>
      <c r="Q4" s="21">
        <v>3</v>
      </c>
      <c r="R4" s="21">
        <v>5</v>
      </c>
      <c r="S4" s="21">
        <v>4</v>
      </c>
      <c r="T4" s="21">
        <v>5</v>
      </c>
      <c r="U4" s="21" t="s">
        <v>9</v>
      </c>
      <c r="V4" s="21" t="s">
        <v>9</v>
      </c>
      <c r="W4" s="21" t="s">
        <v>9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4</v>
      </c>
      <c r="AD4" s="21">
        <v>4</v>
      </c>
      <c r="AE4" s="21">
        <v>5</v>
      </c>
      <c r="AF4" s="21">
        <v>5</v>
      </c>
      <c r="AG4" s="21" t="s">
        <v>33</v>
      </c>
      <c r="AH4" s="34"/>
    </row>
    <row r="5" spans="1:34" s="11" customFormat="1" ht="18" customHeight="1">
      <c r="A5" s="1">
        <v>1</v>
      </c>
      <c r="B5" s="1">
        <v>51897</v>
      </c>
      <c r="C5" s="5" t="s">
        <v>1961</v>
      </c>
      <c r="D5" s="1" t="s">
        <v>67</v>
      </c>
      <c r="E5" s="6" t="s">
        <v>12</v>
      </c>
      <c r="F5" s="1" t="s">
        <v>239</v>
      </c>
      <c r="G5" s="1">
        <f t="shared" ref="G5:G34" si="0">SUM(I5:AG5)</f>
        <v>234</v>
      </c>
      <c r="H5" s="30"/>
      <c r="I5" s="7">
        <v>9</v>
      </c>
      <c r="J5" s="7"/>
      <c r="K5" s="7"/>
      <c r="L5" s="7"/>
      <c r="M5" s="7"/>
      <c r="N5" s="7">
        <v>180</v>
      </c>
      <c r="O5" s="7">
        <v>45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35"/>
    </row>
    <row r="6" spans="1:34" s="11" customFormat="1" ht="18" customHeight="1">
      <c r="A6" s="1">
        <v>2</v>
      </c>
      <c r="B6" s="1">
        <v>57765</v>
      </c>
      <c r="C6" s="5" t="s">
        <v>66</v>
      </c>
      <c r="D6" s="1" t="s">
        <v>67</v>
      </c>
      <c r="E6" s="6" t="s">
        <v>12</v>
      </c>
      <c r="F6" s="1" t="s">
        <v>13</v>
      </c>
      <c r="G6" s="1">
        <f t="shared" si="0"/>
        <v>211</v>
      </c>
      <c r="H6" s="30"/>
      <c r="I6" s="7">
        <v>10</v>
      </c>
      <c r="J6" s="7"/>
      <c r="K6" s="7"/>
      <c r="L6" s="7"/>
      <c r="M6" s="7"/>
      <c r="N6" s="7"/>
      <c r="O6" s="7"/>
      <c r="P6" s="7">
        <v>27.5</v>
      </c>
      <c r="Q6" s="7"/>
      <c r="R6" s="7">
        <v>6</v>
      </c>
      <c r="S6" s="7">
        <v>20</v>
      </c>
      <c r="T6" s="7"/>
      <c r="U6" s="7"/>
      <c r="V6" s="7"/>
      <c r="W6" s="7"/>
      <c r="X6" s="7">
        <v>30</v>
      </c>
      <c r="Y6" s="7"/>
      <c r="Z6" s="7"/>
      <c r="AA6" s="7">
        <v>40</v>
      </c>
      <c r="AB6" s="7"/>
      <c r="AC6" s="7">
        <v>20</v>
      </c>
      <c r="AD6" s="7"/>
      <c r="AE6" s="7"/>
      <c r="AF6" s="7"/>
      <c r="AG6" s="7">
        <f>115/2</f>
        <v>57.5</v>
      </c>
      <c r="AH6" s="35"/>
    </row>
    <row r="7" spans="1:34" s="11" customFormat="1" ht="18" customHeight="1">
      <c r="A7" s="1">
        <v>3</v>
      </c>
      <c r="B7" s="1">
        <v>32118</v>
      </c>
      <c r="C7" s="5" t="s">
        <v>1959</v>
      </c>
      <c r="D7" s="1" t="s">
        <v>67</v>
      </c>
      <c r="E7" s="6" t="s">
        <v>1960</v>
      </c>
      <c r="F7" s="1" t="s">
        <v>772</v>
      </c>
      <c r="G7" s="1">
        <f t="shared" si="0"/>
        <v>205</v>
      </c>
      <c r="H7" s="30"/>
      <c r="I7" s="7"/>
      <c r="J7" s="7"/>
      <c r="K7" s="7"/>
      <c r="L7" s="7"/>
      <c r="M7" s="7"/>
      <c r="N7" s="7">
        <v>150</v>
      </c>
      <c r="O7" s="7">
        <v>55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35"/>
    </row>
    <row r="8" spans="1:34" s="11" customFormat="1" ht="18" customHeight="1">
      <c r="A8" s="1">
        <v>4</v>
      </c>
      <c r="B8" s="1">
        <v>22186</v>
      </c>
      <c r="C8" s="5" t="s">
        <v>1962</v>
      </c>
      <c r="D8" s="1" t="s">
        <v>67</v>
      </c>
      <c r="E8" s="6" t="s">
        <v>12</v>
      </c>
      <c r="F8" s="1" t="s">
        <v>17</v>
      </c>
      <c r="G8" s="1">
        <f t="shared" si="0"/>
        <v>155</v>
      </c>
      <c r="H8" s="30"/>
      <c r="I8" s="7"/>
      <c r="J8" s="7"/>
      <c r="K8" s="7"/>
      <c r="L8" s="7"/>
      <c r="M8" s="7"/>
      <c r="N8" s="7">
        <v>120</v>
      </c>
      <c r="O8" s="7">
        <v>35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35"/>
    </row>
    <row r="9" spans="1:34" s="11" customFormat="1" ht="18" customHeight="1">
      <c r="A9" s="1">
        <v>5</v>
      </c>
      <c r="B9" s="1">
        <v>50786</v>
      </c>
      <c r="C9" s="5" t="s">
        <v>1153</v>
      </c>
      <c r="D9" s="1" t="s">
        <v>67</v>
      </c>
      <c r="E9" s="5" t="s">
        <v>1119</v>
      </c>
      <c r="F9" s="1" t="s">
        <v>15</v>
      </c>
      <c r="G9" s="1">
        <f t="shared" si="0"/>
        <v>133</v>
      </c>
      <c r="H9" s="30"/>
      <c r="I9" s="7">
        <v>8</v>
      </c>
      <c r="J9" s="7"/>
      <c r="K9" s="7"/>
      <c r="L9" s="7"/>
      <c r="M9" s="7"/>
      <c r="N9" s="7">
        <v>80</v>
      </c>
      <c r="O9" s="7"/>
      <c r="P9" s="7"/>
      <c r="Q9" s="7"/>
      <c r="R9" s="7"/>
      <c r="S9" s="7"/>
      <c r="T9" s="7"/>
      <c r="U9" s="7"/>
      <c r="V9" s="7"/>
      <c r="W9" s="7">
        <v>27.5</v>
      </c>
      <c r="X9" s="7"/>
      <c r="Y9" s="7">
        <v>17.5</v>
      </c>
      <c r="Z9" s="7"/>
      <c r="AA9" s="7"/>
      <c r="AB9" s="7"/>
      <c r="AC9" s="7"/>
      <c r="AD9" s="7"/>
      <c r="AE9" s="7"/>
      <c r="AF9" s="7"/>
      <c r="AG9" s="7"/>
      <c r="AH9" s="35"/>
    </row>
    <row r="10" spans="1:34" s="11" customFormat="1" ht="18" customHeight="1">
      <c r="A10" s="1">
        <v>6</v>
      </c>
      <c r="B10" s="1">
        <v>30881</v>
      </c>
      <c r="C10" s="5" t="s">
        <v>1727</v>
      </c>
      <c r="D10" s="1" t="s">
        <v>67</v>
      </c>
      <c r="E10" s="6" t="s">
        <v>1728</v>
      </c>
      <c r="F10" s="1" t="s">
        <v>15</v>
      </c>
      <c r="G10" s="1">
        <f t="shared" si="0"/>
        <v>129</v>
      </c>
      <c r="H10" s="30"/>
      <c r="I10" s="7">
        <v>9</v>
      </c>
      <c r="J10" s="7">
        <v>40</v>
      </c>
      <c r="K10" s="7"/>
      <c r="L10" s="7">
        <v>40</v>
      </c>
      <c r="M10" s="7"/>
      <c r="N10" s="7"/>
      <c r="O10" s="7"/>
      <c r="P10" s="7"/>
      <c r="Q10" s="7">
        <v>40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35"/>
    </row>
    <row r="11" spans="1:34" s="11" customFormat="1" ht="18" customHeight="1">
      <c r="A11" s="1">
        <v>7</v>
      </c>
      <c r="B11" s="1">
        <v>55221</v>
      </c>
      <c r="C11" s="5" t="s">
        <v>1978</v>
      </c>
      <c r="D11" s="1" t="s">
        <v>67</v>
      </c>
      <c r="E11" s="6" t="s">
        <v>12</v>
      </c>
      <c r="F11" s="1" t="s">
        <v>1515</v>
      </c>
      <c r="G11" s="1">
        <f t="shared" si="0"/>
        <v>100</v>
      </c>
      <c r="H11" s="30"/>
      <c r="I11" s="7"/>
      <c r="J11" s="7"/>
      <c r="K11" s="7"/>
      <c r="L11" s="7"/>
      <c r="M11" s="7"/>
      <c r="N11" s="7">
        <v>100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35"/>
    </row>
    <row r="12" spans="1:34" s="11" customFormat="1" ht="18" customHeight="1">
      <c r="A12" s="1">
        <v>8</v>
      </c>
      <c r="B12" s="1">
        <v>44487</v>
      </c>
      <c r="C12" s="5" t="s">
        <v>1339</v>
      </c>
      <c r="D12" s="1" t="s">
        <v>67</v>
      </c>
      <c r="E12" s="5" t="s">
        <v>1270</v>
      </c>
      <c r="F12" s="1" t="s">
        <v>439</v>
      </c>
      <c r="G12" s="1">
        <f t="shared" si="0"/>
        <v>60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60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35"/>
    </row>
    <row r="13" spans="1:34" s="11" customFormat="1" ht="18" customHeight="1">
      <c r="A13" s="1">
        <v>9</v>
      </c>
      <c r="B13" s="1">
        <v>44376</v>
      </c>
      <c r="C13" s="5" t="s">
        <v>1340</v>
      </c>
      <c r="D13" s="1" t="s">
        <v>67</v>
      </c>
      <c r="E13" s="5" t="s">
        <v>1270</v>
      </c>
      <c r="F13" s="1" t="s">
        <v>439</v>
      </c>
      <c r="G13" s="1">
        <f t="shared" si="0"/>
        <v>55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55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35"/>
    </row>
    <row r="14" spans="1:34" s="11" customFormat="1" ht="18" customHeight="1">
      <c r="A14" s="1">
        <v>10</v>
      </c>
      <c r="B14" s="1">
        <v>25171</v>
      </c>
      <c r="C14" s="5" t="s">
        <v>1341</v>
      </c>
      <c r="D14" s="1" t="s">
        <v>67</v>
      </c>
      <c r="E14" s="5" t="s">
        <v>12</v>
      </c>
      <c r="F14" s="1" t="s">
        <v>439</v>
      </c>
      <c r="G14" s="1">
        <f t="shared" si="0"/>
        <v>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50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5"/>
    </row>
    <row r="15" spans="1:34" s="11" customFormat="1" ht="18" customHeight="1">
      <c r="A15" s="1">
        <v>10</v>
      </c>
      <c r="B15" s="1">
        <v>40406</v>
      </c>
      <c r="C15" s="5" t="s">
        <v>1152</v>
      </c>
      <c r="D15" s="1" t="s">
        <v>67</v>
      </c>
      <c r="E15" s="6" t="s">
        <v>1140</v>
      </c>
      <c r="F15" s="1" t="s">
        <v>15</v>
      </c>
      <c r="G15" s="1">
        <f t="shared" si="0"/>
        <v>50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30</v>
      </c>
      <c r="X15" s="7"/>
      <c r="Y15" s="7">
        <v>20</v>
      </c>
      <c r="Z15" s="7"/>
      <c r="AA15" s="7"/>
      <c r="AB15" s="7"/>
      <c r="AC15" s="7"/>
      <c r="AD15" s="7"/>
      <c r="AE15" s="7"/>
      <c r="AF15" s="7"/>
      <c r="AG15" s="7"/>
      <c r="AH15" s="35"/>
    </row>
    <row r="16" spans="1:34" s="11" customFormat="1" ht="18" customHeight="1">
      <c r="A16" s="1">
        <v>10</v>
      </c>
      <c r="B16" s="1">
        <v>4979</v>
      </c>
      <c r="C16" s="5" t="s">
        <v>1061</v>
      </c>
      <c r="D16" s="1" t="s">
        <v>67</v>
      </c>
      <c r="E16" s="6" t="s">
        <v>12</v>
      </c>
      <c r="F16" s="1" t="s">
        <v>11</v>
      </c>
      <c r="G16" s="1">
        <f t="shared" si="0"/>
        <v>50</v>
      </c>
      <c r="H16" s="30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40</v>
      </c>
      <c r="AA16" s="7"/>
      <c r="AB16" s="7"/>
      <c r="AC16" s="7"/>
      <c r="AD16" s="7"/>
      <c r="AE16" s="7"/>
      <c r="AF16" s="7"/>
      <c r="AG16" s="7"/>
      <c r="AH16" s="35"/>
    </row>
    <row r="17" spans="1:34" s="11" customFormat="1" ht="18" customHeight="1">
      <c r="A17" s="1">
        <v>13</v>
      </c>
      <c r="B17" s="1">
        <v>55433</v>
      </c>
      <c r="C17" s="5" t="s">
        <v>1343</v>
      </c>
      <c r="D17" s="1" t="s">
        <v>67</v>
      </c>
      <c r="E17" s="5" t="s">
        <v>1270</v>
      </c>
      <c r="F17" s="1" t="s">
        <v>439</v>
      </c>
      <c r="G17" s="1">
        <f t="shared" si="0"/>
        <v>40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40</v>
      </c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35"/>
    </row>
    <row r="18" spans="1:34" s="11" customFormat="1" ht="18" customHeight="1">
      <c r="A18" s="1">
        <v>14</v>
      </c>
      <c r="B18" s="1">
        <v>59999</v>
      </c>
      <c r="C18" s="5" t="s">
        <v>362</v>
      </c>
      <c r="D18" s="1" t="s">
        <v>67</v>
      </c>
      <c r="E18" s="6" t="s">
        <v>363</v>
      </c>
      <c r="F18" s="1" t="s">
        <v>16</v>
      </c>
      <c r="G18" s="1">
        <f t="shared" si="0"/>
        <v>26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>
        <v>20</v>
      </c>
      <c r="AE18" s="7"/>
      <c r="AF18" s="7">
        <v>6</v>
      </c>
      <c r="AG18" s="7"/>
      <c r="AH18" s="35"/>
    </row>
    <row r="19" spans="1:34" s="11" customFormat="1" ht="18" customHeight="1">
      <c r="A19" s="1">
        <v>15</v>
      </c>
      <c r="B19" s="1">
        <v>60019</v>
      </c>
      <c r="C19" s="5" t="s">
        <v>1489</v>
      </c>
      <c r="D19" s="1" t="s">
        <v>67</v>
      </c>
      <c r="E19" s="6" t="s">
        <v>1465</v>
      </c>
      <c r="F19" s="1" t="s">
        <v>11</v>
      </c>
      <c r="G19" s="1">
        <f t="shared" si="0"/>
        <v>25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25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35"/>
    </row>
    <row r="20" spans="1:34" s="11" customFormat="1" ht="18" customHeight="1">
      <c r="A20" s="1">
        <v>15</v>
      </c>
      <c r="B20" s="1">
        <v>56352</v>
      </c>
      <c r="C20" s="5" t="s">
        <v>617</v>
      </c>
      <c r="D20" s="1" t="s">
        <v>67</v>
      </c>
      <c r="E20" s="6" t="s">
        <v>12</v>
      </c>
      <c r="F20" s="1" t="s">
        <v>437</v>
      </c>
      <c r="G20" s="1">
        <f t="shared" si="0"/>
        <v>25</v>
      </c>
      <c r="H20" s="30"/>
      <c r="I20" s="7">
        <v>10</v>
      </c>
      <c r="J20" s="7"/>
      <c r="K20" s="7"/>
      <c r="L20" s="7"/>
      <c r="M20" s="7">
        <v>5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>
        <v>5</v>
      </c>
      <c r="AC20" s="7"/>
      <c r="AD20" s="7"/>
      <c r="AE20" s="7">
        <v>5</v>
      </c>
      <c r="AF20" s="7"/>
      <c r="AG20" s="7"/>
      <c r="AH20" s="35"/>
    </row>
    <row r="21" spans="1:34" s="11" customFormat="1" ht="18" customHeight="1">
      <c r="A21" s="1">
        <v>17</v>
      </c>
      <c r="B21" s="1">
        <v>37237</v>
      </c>
      <c r="C21" s="5" t="s">
        <v>2188</v>
      </c>
      <c r="D21" s="1" t="s">
        <v>67</v>
      </c>
      <c r="E21" s="6" t="s">
        <v>12</v>
      </c>
      <c r="F21" s="1" t="s">
        <v>1221</v>
      </c>
      <c r="G21" s="1">
        <f t="shared" si="0"/>
        <v>15</v>
      </c>
      <c r="H21" s="30"/>
      <c r="I21" s="7"/>
      <c r="J21" s="7"/>
      <c r="K21" s="7">
        <v>15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35"/>
    </row>
    <row r="22" spans="1:34" s="11" customFormat="1" ht="18" customHeight="1">
      <c r="A22" s="1">
        <v>18</v>
      </c>
      <c r="B22" s="1">
        <v>29182</v>
      </c>
      <c r="C22" s="5" t="s">
        <v>2396</v>
      </c>
      <c r="D22" s="1" t="s">
        <v>67</v>
      </c>
      <c r="E22" s="6" t="s">
        <v>12</v>
      </c>
      <c r="F22" s="1" t="s">
        <v>1267</v>
      </c>
      <c r="G22" s="1">
        <f t="shared" si="0"/>
        <v>10</v>
      </c>
      <c r="H22" s="30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35"/>
    </row>
    <row r="23" spans="1:34" s="11" customFormat="1" ht="18" customHeight="1">
      <c r="A23" s="1">
        <v>18</v>
      </c>
      <c r="B23" s="1">
        <v>60883</v>
      </c>
      <c r="C23" s="5" t="s">
        <v>2530</v>
      </c>
      <c r="D23" s="1" t="s">
        <v>67</v>
      </c>
      <c r="E23" s="6" t="s">
        <v>2482</v>
      </c>
      <c r="F23" s="1" t="s">
        <v>1825</v>
      </c>
      <c r="G23" s="1">
        <f t="shared" si="0"/>
        <v>10</v>
      </c>
      <c r="H23" s="30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5"/>
    </row>
    <row r="24" spans="1:34" s="11" customFormat="1" ht="18" customHeight="1">
      <c r="A24" s="1">
        <v>18</v>
      </c>
      <c r="B24" s="1">
        <v>42422</v>
      </c>
      <c r="C24" s="5" t="s">
        <v>2806</v>
      </c>
      <c r="D24" s="1" t="s">
        <v>67</v>
      </c>
      <c r="E24" s="5" t="s">
        <v>1835</v>
      </c>
      <c r="F24" s="1" t="s">
        <v>1541</v>
      </c>
      <c r="G24" s="1">
        <f t="shared" si="0"/>
        <v>10</v>
      </c>
      <c r="H24" s="30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35"/>
    </row>
    <row r="25" spans="1:34" s="11" customFormat="1" ht="18" customHeight="1">
      <c r="A25" s="1">
        <v>18</v>
      </c>
      <c r="B25" s="1">
        <v>59803</v>
      </c>
      <c r="C25" s="5" t="s">
        <v>2877</v>
      </c>
      <c r="D25" s="1" t="s">
        <v>67</v>
      </c>
      <c r="E25" s="6" t="s">
        <v>1898</v>
      </c>
      <c r="F25" s="1" t="s">
        <v>435</v>
      </c>
      <c r="G25" s="1">
        <f t="shared" si="0"/>
        <v>10</v>
      </c>
      <c r="H25" s="30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5"/>
    </row>
    <row r="26" spans="1:34" s="11" customFormat="1" ht="18" customHeight="1">
      <c r="A26" s="1">
        <v>22</v>
      </c>
      <c r="B26" s="1">
        <v>54984</v>
      </c>
      <c r="C26" s="5" t="s">
        <v>2807</v>
      </c>
      <c r="D26" s="1" t="s">
        <v>67</v>
      </c>
      <c r="E26" s="43" t="s">
        <v>2773</v>
      </c>
      <c r="F26" s="1" t="s">
        <v>1541</v>
      </c>
      <c r="G26" s="1">
        <f t="shared" si="0"/>
        <v>9</v>
      </c>
      <c r="H26" s="30"/>
      <c r="I26" s="7">
        <v>9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5"/>
    </row>
    <row r="27" spans="1:34" s="11" customFormat="1" ht="18" customHeight="1">
      <c r="A27" s="1">
        <v>22</v>
      </c>
      <c r="B27" s="1">
        <v>53290</v>
      </c>
      <c r="C27" s="5" t="s">
        <v>2849</v>
      </c>
      <c r="D27" s="1" t="s">
        <v>67</v>
      </c>
      <c r="E27" s="6" t="s">
        <v>12</v>
      </c>
      <c r="F27" s="1" t="s">
        <v>11</v>
      </c>
      <c r="G27" s="1">
        <f t="shared" si="0"/>
        <v>9</v>
      </c>
      <c r="H27" s="30"/>
      <c r="I27" s="7">
        <v>9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5"/>
    </row>
    <row r="28" spans="1:34" s="11" customFormat="1" ht="18" customHeight="1">
      <c r="A28" s="1">
        <v>24</v>
      </c>
      <c r="B28" s="1">
        <v>60150</v>
      </c>
      <c r="C28" s="5" t="s">
        <v>2398</v>
      </c>
      <c r="D28" s="1" t="s">
        <v>67</v>
      </c>
      <c r="E28" s="6" t="s">
        <v>12</v>
      </c>
      <c r="F28" s="1" t="s">
        <v>1267</v>
      </c>
      <c r="G28" s="1">
        <f t="shared" si="0"/>
        <v>8</v>
      </c>
      <c r="H28" s="30"/>
      <c r="I28" s="7">
        <v>8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5"/>
    </row>
    <row r="29" spans="1:34" s="11" customFormat="1" ht="18" customHeight="1">
      <c r="A29" s="1">
        <v>24</v>
      </c>
      <c r="B29" s="1">
        <v>7772</v>
      </c>
      <c r="C29" s="5" t="s">
        <v>2808</v>
      </c>
      <c r="D29" s="1" t="s">
        <v>67</v>
      </c>
      <c r="E29" s="6" t="s">
        <v>2713</v>
      </c>
      <c r="F29" s="1" t="s">
        <v>1541</v>
      </c>
      <c r="G29" s="1">
        <f t="shared" si="0"/>
        <v>8</v>
      </c>
      <c r="H29" s="30"/>
      <c r="I29" s="7">
        <v>8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35"/>
    </row>
    <row r="30" spans="1:34" s="11" customFormat="1" ht="18" customHeight="1">
      <c r="A30" s="1">
        <v>24</v>
      </c>
      <c r="B30" s="1">
        <v>42120</v>
      </c>
      <c r="C30" s="5" t="s">
        <v>2850</v>
      </c>
      <c r="D30" s="1" t="s">
        <v>67</v>
      </c>
      <c r="E30" s="6" t="s">
        <v>12</v>
      </c>
      <c r="F30" s="1" t="s">
        <v>11</v>
      </c>
      <c r="G30" s="1">
        <f t="shared" si="0"/>
        <v>8</v>
      </c>
      <c r="H30" s="30"/>
      <c r="I30" s="7">
        <v>8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5"/>
    </row>
    <row r="31" spans="1:34" s="11" customFormat="1" ht="18" customHeight="1">
      <c r="A31" s="1">
        <v>27</v>
      </c>
      <c r="B31" s="1">
        <v>55895</v>
      </c>
      <c r="C31" s="5" t="s">
        <v>2809</v>
      </c>
      <c r="D31" s="1" t="s">
        <v>67</v>
      </c>
      <c r="E31" s="6" t="s">
        <v>2713</v>
      </c>
      <c r="F31" s="1" t="s">
        <v>1541</v>
      </c>
      <c r="G31" s="1">
        <f t="shared" si="0"/>
        <v>7</v>
      </c>
      <c r="H31" s="30"/>
      <c r="I31" s="7">
        <v>7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5"/>
    </row>
    <row r="32" spans="1:34" s="11" customFormat="1" ht="18" customHeight="1">
      <c r="A32" s="1">
        <v>27</v>
      </c>
      <c r="B32" s="1">
        <v>61189</v>
      </c>
      <c r="C32" s="5" t="s">
        <v>2851</v>
      </c>
      <c r="D32" s="1" t="s">
        <v>67</v>
      </c>
      <c r="E32" s="6" t="s">
        <v>427</v>
      </c>
      <c r="F32" s="1" t="s">
        <v>11</v>
      </c>
      <c r="G32" s="1">
        <f t="shared" si="0"/>
        <v>7</v>
      </c>
      <c r="H32" s="30"/>
      <c r="I32" s="7">
        <v>7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5"/>
    </row>
    <row r="33" spans="1:34" s="11" customFormat="1" ht="18" customHeight="1">
      <c r="A33" s="1">
        <v>29</v>
      </c>
      <c r="B33" s="1">
        <v>56175</v>
      </c>
      <c r="C33" s="5" t="s">
        <v>2810</v>
      </c>
      <c r="D33" s="1" t="s">
        <v>67</v>
      </c>
      <c r="E33" s="6" t="s">
        <v>2811</v>
      </c>
      <c r="F33" s="1" t="s">
        <v>1541</v>
      </c>
      <c r="G33" s="1">
        <f t="shared" si="0"/>
        <v>6</v>
      </c>
      <c r="H33" s="30"/>
      <c r="I33" s="7">
        <v>6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5"/>
    </row>
    <row r="34" spans="1:34" s="11" customFormat="1" ht="18" customHeight="1">
      <c r="A34" s="1">
        <v>30</v>
      </c>
      <c r="B34" s="1">
        <v>46225</v>
      </c>
      <c r="C34" s="5" t="s">
        <v>1774</v>
      </c>
      <c r="D34" s="1" t="s">
        <v>67</v>
      </c>
      <c r="E34" s="6" t="s">
        <v>1642</v>
      </c>
      <c r="F34" s="1" t="s">
        <v>1221</v>
      </c>
      <c r="G34" s="1">
        <f t="shared" si="0"/>
        <v>4.5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>
        <v>4.5</v>
      </c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5"/>
    </row>
    <row r="35" spans="1:34" ht="18" customHeight="1">
      <c r="A35" s="1"/>
      <c r="B35" s="1"/>
      <c r="C35" s="5"/>
      <c r="D35" s="1"/>
      <c r="E35" s="6"/>
      <c r="F35" s="1"/>
      <c r="G35" s="1"/>
      <c r="H35" s="2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33"/>
    </row>
    <row r="36" spans="1:34" ht="6.9" customHeight="1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36"/>
    </row>
    <row r="37" spans="1:34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</row>
  </sheetData>
  <sheetProtection algorithmName="SHA-512" hashValue="EQPrLgAxAxv/rQxh03KorQx9GVXWLC0aB4avWG6kWF5kxsf1zxRcLeEVbXca7Pf5AmX5VH429XAfg92IywBQ6Q==" saltValue="atN+Udc4i0yU/7Hoi6GVpw==" spinCount="100000" sheet="1" selectLockedCells="1" selectUnlockedCells="1"/>
  <sortState xmlns:xlrd2="http://schemas.microsoft.com/office/spreadsheetml/2017/richdata2" ref="B5:AG34">
    <sortCondition descending="1" ref="G5:G34"/>
  </sortState>
  <mergeCells count="27">
    <mergeCell ref="A2:G2"/>
    <mergeCell ref="A1:G1"/>
    <mergeCell ref="I1:I2"/>
    <mergeCell ref="AF1:AF2"/>
    <mergeCell ref="AD1:AD2"/>
    <mergeCell ref="AC1:AC2"/>
    <mergeCell ref="AE1:AE2"/>
    <mergeCell ref="AB1:AB2"/>
    <mergeCell ref="AA1:AA2"/>
    <mergeCell ref="Z1:Z2"/>
    <mergeCell ref="Y1:Y2"/>
    <mergeCell ref="X1:X2"/>
    <mergeCell ref="W1:W2"/>
    <mergeCell ref="V1:V2"/>
    <mergeCell ref="O1:O2"/>
    <mergeCell ref="N1:N2"/>
    <mergeCell ref="K1:K2"/>
    <mergeCell ref="J1:J2"/>
    <mergeCell ref="M1:M2"/>
    <mergeCell ref="L1:L2"/>
    <mergeCell ref="AG1:AG2"/>
    <mergeCell ref="R1:R2"/>
    <mergeCell ref="U1:U2"/>
    <mergeCell ref="S1:S2"/>
    <mergeCell ref="P1:P2"/>
    <mergeCell ref="T1:T2"/>
    <mergeCell ref="Q1:Q2"/>
  </mergeCells>
  <phoneticPr fontId="33" type="noConversion"/>
  <conditionalFormatting sqref="B3:C3">
    <cfRule type="duplicateValues" dxfId="64" priority="4" stopIfTrue="1"/>
  </conditionalFormatting>
  <conditionalFormatting sqref="B5:C34">
    <cfRule type="duplicateValues" dxfId="63" priority="6819" stopIfTrue="1"/>
  </conditionalFormatting>
  <conditionalFormatting sqref="B5:C35">
    <cfRule type="duplicateValues" dxfId="62" priority="6820" stopIfTrue="1"/>
  </conditionalFormatting>
  <conditionalFormatting sqref="B35:C37">
    <cfRule type="duplicateValues" dxfId="61" priority="813" stopIfTrue="1"/>
  </conditionalFormatting>
  <conditionalFormatting sqref="B35:C65558 B1:C2 B4:C4">
    <cfRule type="expression" dxfId="60" priority="6" stopIfTrue="1">
      <formula>AND(COUNTIF($B$1:$C$2, B1)+COUNTIF($B$4:$C$4, B1)+COUNTIF($B$35:$C$65558, B1)&gt;1,NOT(ISBLANK(B1)))</formula>
    </cfRule>
  </conditionalFormatting>
  <conditionalFormatting sqref="C5:C34">
    <cfRule type="duplicateValues" dxfId="59" priority="6824" stopIfTrue="1"/>
  </conditionalFormatting>
  <conditionalFormatting sqref="C35">
    <cfRule type="duplicateValues" dxfId="5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T20"/>
  <sheetViews>
    <sheetView zoomScale="85" zoomScaleNormal="85" workbookViewId="0">
      <selection activeCell="A11" sqref="A11:A1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3" width="6.6640625" style="12" customWidth="1"/>
    <col min="14" max="15" width="7.33203125" style="12" bestFit="1" customWidth="1"/>
    <col min="16" max="16" width="7.33203125" style="12" customWidth="1"/>
    <col min="17" max="18" width="6.6640625" style="12" customWidth="1"/>
    <col min="19" max="19" width="7.33203125" style="12" bestFit="1" customWidth="1"/>
    <col min="20" max="20" width="1" style="3" customWidth="1"/>
    <col min="21" max="16384" width="9.109375" style="3"/>
  </cols>
  <sheetData>
    <row r="1" spans="1:20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2187</v>
      </c>
      <c r="K1" s="78" t="s">
        <v>2174</v>
      </c>
      <c r="L1" s="78" t="s">
        <v>1966</v>
      </c>
      <c r="M1" s="78" t="s">
        <v>1936</v>
      </c>
      <c r="N1" s="78" t="s">
        <v>1743</v>
      </c>
      <c r="O1" s="78" t="s">
        <v>1639</v>
      </c>
      <c r="P1" s="78" t="s">
        <v>1770</v>
      </c>
      <c r="Q1" s="78" t="s">
        <v>1208</v>
      </c>
      <c r="R1" s="78" t="s">
        <v>1100</v>
      </c>
      <c r="S1" s="78" t="s">
        <v>566</v>
      </c>
      <c r="T1" s="26"/>
    </row>
    <row r="2" spans="1:20" s="4" customFormat="1" ht="65.099999999999994" customHeight="1">
      <c r="A2" s="80" t="s">
        <v>2951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45585</v>
      </c>
      <c r="L3" s="19">
        <v>45550</v>
      </c>
      <c r="M3" s="19">
        <v>45548</v>
      </c>
      <c r="N3" s="19">
        <v>45522</v>
      </c>
      <c r="O3" s="19">
        <v>45510</v>
      </c>
      <c r="P3" s="19">
        <v>45466</v>
      </c>
      <c r="Q3" s="19">
        <v>45431</v>
      </c>
      <c r="R3" s="19">
        <v>45413</v>
      </c>
      <c r="S3" s="19">
        <v>45367</v>
      </c>
      <c r="T3" s="33"/>
    </row>
    <row r="4" spans="1:20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5</v>
      </c>
      <c r="L4" s="21" t="s">
        <v>1502</v>
      </c>
      <c r="M4" s="21" t="s">
        <v>1502</v>
      </c>
      <c r="N4" s="21" t="s">
        <v>9</v>
      </c>
      <c r="O4" s="21">
        <v>3</v>
      </c>
      <c r="P4" s="21">
        <v>5</v>
      </c>
      <c r="Q4" s="21" t="s">
        <v>9</v>
      </c>
      <c r="R4" s="21">
        <v>4</v>
      </c>
      <c r="S4" s="21">
        <v>4</v>
      </c>
      <c r="T4" s="34"/>
    </row>
    <row r="5" spans="1:20" s="11" customFormat="1" ht="18" customHeight="1">
      <c r="A5" s="1">
        <v>1</v>
      </c>
      <c r="B5" s="1">
        <v>27759</v>
      </c>
      <c r="C5" s="5" t="s">
        <v>589</v>
      </c>
      <c r="D5" s="1" t="s">
        <v>177</v>
      </c>
      <c r="E5" s="6" t="s">
        <v>12</v>
      </c>
      <c r="F5" s="1" t="s">
        <v>13</v>
      </c>
      <c r="G5" s="1">
        <f t="shared" ref="G5:G17" si="0">SUM(I5:S5)</f>
        <v>206.5</v>
      </c>
      <c r="H5" s="30"/>
      <c r="I5" s="7">
        <v>9</v>
      </c>
      <c r="J5" s="7"/>
      <c r="K5" s="7">
        <v>5</v>
      </c>
      <c r="L5" s="7">
        <v>90</v>
      </c>
      <c r="M5" s="7">
        <v>55</v>
      </c>
      <c r="N5" s="7">
        <v>30</v>
      </c>
      <c r="O5" s="7"/>
      <c r="P5" s="7"/>
      <c r="Q5" s="7"/>
      <c r="R5" s="7"/>
      <c r="S5" s="7">
        <v>17.5</v>
      </c>
      <c r="T5" s="35"/>
    </row>
    <row r="6" spans="1:20" s="11" customFormat="1" ht="18" customHeight="1">
      <c r="A6" s="1">
        <v>2</v>
      </c>
      <c r="B6" s="1">
        <v>58189</v>
      </c>
      <c r="C6" s="5" t="s">
        <v>1963</v>
      </c>
      <c r="D6" s="1" t="s">
        <v>177</v>
      </c>
      <c r="E6" s="6" t="s">
        <v>1525</v>
      </c>
      <c r="F6" s="1" t="s">
        <v>17</v>
      </c>
      <c r="G6" s="1">
        <f t="shared" si="0"/>
        <v>130</v>
      </c>
      <c r="H6" s="30"/>
      <c r="I6" s="7">
        <v>10</v>
      </c>
      <c r="J6" s="7"/>
      <c r="K6" s="7"/>
      <c r="L6" s="7">
        <v>75</v>
      </c>
      <c r="M6" s="7">
        <v>45</v>
      </c>
      <c r="N6" s="7"/>
      <c r="O6" s="7"/>
      <c r="P6" s="7"/>
      <c r="Q6" s="7"/>
      <c r="R6" s="7"/>
      <c r="S6" s="7"/>
      <c r="T6" s="35"/>
    </row>
    <row r="7" spans="1:20" s="11" customFormat="1" ht="18" customHeight="1">
      <c r="A7" s="1">
        <v>3</v>
      </c>
      <c r="B7" s="1">
        <v>23829</v>
      </c>
      <c r="C7" s="5" t="s">
        <v>1773</v>
      </c>
      <c r="D7" s="1" t="s">
        <v>177</v>
      </c>
      <c r="E7" s="6" t="s">
        <v>1642</v>
      </c>
      <c r="F7" s="1" t="s">
        <v>1221</v>
      </c>
      <c r="G7" s="1">
        <f t="shared" si="0"/>
        <v>100</v>
      </c>
      <c r="H7" s="30"/>
      <c r="I7" s="7"/>
      <c r="J7" s="7"/>
      <c r="K7" s="7"/>
      <c r="L7" s="7">
        <v>60</v>
      </c>
      <c r="M7" s="7">
        <v>35</v>
      </c>
      <c r="N7" s="7"/>
      <c r="O7" s="7"/>
      <c r="P7" s="7">
        <v>5</v>
      </c>
      <c r="Q7" s="7"/>
      <c r="R7" s="7"/>
      <c r="S7" s="7"/>
      <c r="T7" s="35"/>
    </row>
    <row r="8" spans="1:20" s="11" customFormat="1" ht="18" customHeight="1">
      <c r="A8" s="1">
        <v>4</v>
      </c>
      <c r="B8" s="1">
        <v>58505</v>
      </c>
      <c r="C8" s="5" t="s">
        <v>1154</v>
      </c>
      <c r="D8" s="1" t="s">
        <v>177</v>
      </c>
      <c r="E8" s="6" t="s">
        <v>12</v>
      </c>
      <c r="F8" s="1" t="s">
        <v>15</v>
      </c>
      <c r="G8" s="1">
        <f t="shared" si="0"/>
        <v>79.5</v>
      </c>
      <c r="H8" s="30"/>
      <c r="I8" s="7">
        <v>7</v>
      </c>
      <c r="J8" s="7">
        <v>17.5</v>
      </c>
      <c r="K8" s="7"/>
      <c r="L8" s="7"/>
      <c r="M8" s="7"/>
      <c r="N8" s="7"/>
      <c r="O8" s="7">
        <v>40</v>
      </c>
      <c r="P8" s="7"/>
      <c r="Q8" s="7"/>
      <c r="R8" s="7">
        <v>15</v>
      </c>
      <c r="S8" s="7"/>
      <c r="T8" s="35"/>
    </row>
    <row r="9" spans="1:20" s="11" customFormat="1" ht="18" customHeight="1">
      <c r="A9" s="1">
        <v>5</v>
      </c>
      <c r="B9" s="1">
        <v>61387</v>
      </c>
      <c r="C9" s="5" t="s">
        <v>1209</v>
      </c>
      <c r="D9" s="1" t="s">
        <v>177</v>
      </c>
      <c r="E9" s="6" t="s">
        <v>12</v>
      </c>
      <c r="F9" s="1" t="s">
        <v>14</v>
      </c>
      <c r="G9" s="1">
        <f t="shared" si="0"/>
        <v>40</v>
      </c>
      <c r="H9" s="30"/>
      <c r="I9" s="7">
        <v>10</v>
      </c>
      <c r="J9" s="7"/>
      <c r="K9" s="7"/>
      <c r="L9" s="7"/>
      <c r="M9" s="7"/>
      <c r="N9" s="7"/>
      <c r="O9" s="7"/>
      <c r="P9" s="7"/>
      <c r="Q9" s="7">
        <v>30</v>
      </c>
      <c r="R9" s="7"/>
      <c r="S9" s="7"/>
      <c r="T9" s="35"/>
    </row>
    <row r="10" spans="1:20" s="11" customFormat="1" ht="18" customHeight="1">
      <c r="A10" s="1">
        <v>6</v>
      </c>
      <c r="B10" s="1">
        <v>58292</v>
      </c>
      <c r="C10" s="5" t="s">
        <v>1155</v>
      </c>
      <c r="D10" s="1" t="s">
        <v>177</v>
      </c>
      <c r="E10" s="6" t="s">
        <v>12</v>
      </c>
      <c r="F10" s="1" t="s">
        <v>15</v>
      </c>
      <c r="G10" s="1">
        <f t="shared" si="0"/>
        <v>12.5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12.5</v>
      </c>
      <c r="S10" s="7"/>
      <c r="T10" s="35"/>
    </row>
    <row r="11" spans="1:20" s="11" customFormat="1" ht="18" customHeight="1">
      <c r="A11" s="1">
        <v>7</v>
      </c>
      <c r="B11" s="1">
        <v>35637</v>
      </c>
      <c r="C11" s="5" t="s">
        <v>2529</v>
      </c>
      <c r="D11" s="1" t="s">
        <v>177</v>
      </c>
      <c r="E11" s="6" t="s">
        <v>2494</v>
      </c>
      <c r="F11" s="1" t="s">
        <v>1825</v>
      </c>
      <c r="G11" s="1">
        <f t="shared" si="0"/>
        <v>10</v>
      </c>
      <c r="H11" s="30"/>
      <c r="I11" s="7">
        <v>10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35"/>
    </row>
    <row r="12" spans="1:20" s="11" customFormat="1" ht="18" customHeight="1">
      <c r="A12" s="1">
        <v>7</v>
      </c>
      <c r="B12" s="1">
        <v>50832</v>
      </c>
      <c r="C12" s="5" t="s">
        <v>2812</v>
      </c>
      <c r="D12" s="1" t="s">
        <v>177</v>
      </c>
      <c r="E12" s="5" t="s">
        <v>1835</v>
      </c>
      <c r="F12" s="1" t="s">
        <v>1541</v>
      </c>
      <c r="G12" s="1">
        <f t="shared" si="0"/>
        <v>10</v>
      </c>
      <c r="H12" s="30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35"/>
    </row>
    <row r="13" spans="1:20" s="11" customFormat="1" ht="18" customHeight="1">
      <c r="A13" s="1">
        <v>9</v>
      </c>
      <c r="B13" s="1">
        <v>41301</v>
      </c>
      <c r="C13" s="5" t="s">
        <v>2359</v>
      </c>
      <c r="D13" s="1" t="s">
        <v>177</v>
      </c>
      <c r="E13" s="6" t="s">
        <v>12</v>
      </c>
      <c r="F13" s="1" t="s">
        <v>14</v>
      </c>
      <c r="G13" s="1">
        <f t="shared" si="0"/>
        <v>9</v>
      </c>
      <c r="H13" s="30"/>
      <c r="I13" s="7">
        <v>9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35"/>
    </row>
    <row r="14" spans="1:20" s="11" customFormat="1" ht="18" customHeight="1">
      <c r="A14" s="1">
        <v>9</v>
      </c>
      <c r="B14" s="1">
        <v>54633</v>
      </c>
      <c r="C14" s="5" t="s">
        <v>2397</v>
      </c>
      <c r="D14" s="1" t="s">
        <v>177</v>
      </c>
      <c r="E14" s="6" t="s">
        <v>12</v>
      </c>
      <c r="F14" s="1" t="s">
        <v>1267</v>
      </c>
      <c r="G14" s="1">
        <f t="shared" si="0"/>
        <v>9</v>
      </c>
      <c r="H14" s="30"/>
      <c r="I14" s="7">
        <v>9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35"/>
    </row>
    <row r="15" spans="1:20" s="11" customFormat="1" ht="18" customHeight="1">
      <c r="A15" s="1">
        <v>9</v>
      </c>
      <c r="B15" s="1">
        <v>50879</v>
      </c>
      <c r="C15" s="5" t="s">
        <v>2813</v>
      </c>
      <c r="D15" s="1" t="s">
        <v>177</v>
      </c>
      <c r="E15" s="25" t="s">
        <v>1835</v>
      </c>
      <c r="F15" s="1" t="s">
        <v>1541</v>
      </c>
      <c r="G15" s="1">
        <f t="shared" si="0"/>
        <v>9</v>
      </c>
      <c r="H15" s="30"/>
      <c r="I15" s="7">
        <v>9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32870</v>
      </c>
      <c r="C16" s="5" t="s">
        <v>2852</v>
      </c>
      <c r="D16" s="1" t="s">
        <v>177</v>
      </c>
      <c r="E16" s="25" t="s">
        <v>12</v>
      </c>
      <c r="F16" s="1" t="s">
        <v>11</v>
      </c>
      <c r="G16" s="1">
        <f t="shared" si="0"/>
        <v>6</v>
      </c>
      <c r="H16" s="30"/>
      <c r="I16" s="7">
        <v>6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35"/>
    </row>
    <row r="17" spans="1:20" s="11" customFormat="1" ht="18" customHeight="1">
      <c r="A17" s="1">
        <v>13</v>
      </c>
      <c r="B17" s="1">
        <v>14034</v>
      </c>
      <c r="C17" s="5" t="s">
        <v>2336</v>
      </c>
      <c r="D17" s="1" t="s">
        <v>177</v>
      </c>
      <c r="E17" s="43" t="s">
        <v>12</v>
      </c>
      <c r="F17" s="1" t="s">
        <v>255</v>
      </c>
      <c r="G17" s="1">
        <f t="shared" si="0"/>
        <v>5</v>
      </c>
      <c r="H17" s="30"/>
      <c r="I17" s="7">
        <v>5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35"/>
    </row>
    <row r="18" spans="1:20" ht="18" customHeight="1">
      <c r="A18" s="1" t="s">
        <v>25</v>
      </c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33"/>
    </row>
    <row r="19" spans="1:20" ht="6.9" customHeight="1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36"/>
    </row>
    <row r="20" spans="1:20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</row>
  </sheetData>
  <sheetProtection algorithmName="SHA-512" hashValue="u6IRmkkznrG9vpv356hdE3hi4RYj/l+y+zWu8hwHTiJb5zH3j9T5TB2OqN6U7A72rwELjR+dJoq2xR3oIX0dZg==" saltValue="fFJfStCUaYnDHG8KVr7ISQ==" spinCount="100000" sheet="1" selectLockedCells="1" selectUnlockedCells="1"/>
  <sortState xmlns:xlrd2="http://schemas.microsoft.com/office/spreadsheetml/2017/richdata2" ref="B5:S17">
    <sortCondition descending="1" ref="G5:G17"/>
  </sortState>
  <mergeCells count="13">
    <mergeCell ref="A1:G1"/>
    <mergeCell ref="I1:I2"/>
    <mergeCell ref="S1:S2"/>
    <mergeCell ref="A2:G2"/>
    <mergeCell ref="R1:R2"/>
    <mergeCell ref="Q1:Q2"/>
    <mergeCell ref="O1:O2"/>
    <mergeCell ref="N1:N2"/>
    <mergeCell ref="P1:P2"/>
    <mergeCell ref="M1:M2"/>
    <mergeCell ref="L1:L2"/>
    <mergeCell ref="K1:K2"/>
    <mergeCell ref="J1:J2"/>
  </mergeCells>
  <phoneticPr fontId="33" type="noConversion"/>
  <conditionalFormatting sqref="B3:C3">
    <cfRule type="duplicateValues" dxfId="57" priority="1" stopIfTrue="1"/>
  </conditionalFormatting>
  <conditionalFormatting sqref="B5:C17">
    <cfRule type="duplicateValues" dxfId="56" priority="27099" stopIfTrue="1"/>
  </conditionalFormatting>
  <conditionalFormatting sqref="B5:C18">
    <cfRule type="duplicateValues" dxfId="55" priority="5" stopIfTrue="1"/>
  </conditionalFormatting>
  <conditionalFormatting sqref="B18:C20">
    <cfRule type="duplicateValues" dxfId="54" priority="4" stopIfTrue="1"/>
  </conditionalFormatting>
  <conditionalFormatting sqref="B18:C65541 B1:C2 B4:C4">
    <cfRule type="expression" dxfId="53" priority="3" stopIfTrue="1">
      <formula>AND(COUNTIF($B$1:$C$2, B1)+COUNTIF($B$4:$C$4, B1)+COUNTIF($B$18:$C$65541, B1)&gt;1,NOT(ISBLANK(B1)))</formula>
    </cfRule>
  </conditionalFormatting>
  <conditionalFormatting sqref="C5:C17">
    <cfRule type="duplicateValues" dxfId="52" priority="27104" stopIfTrue="1"/>
  </conditionalFormatting>
  <conditionalFormatting sqref="C18">
    <cfRule type="duplicateValues" dxfId="5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R107"/>
  <sheetViews>
    <sheetView zoomScale="70" zoomScaleNormal="70" workbookViewId="0">
      <selection activeCell="G26" sqref="G2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6" width="7.33203125" style="12" bestFit="1" customWidth="1"/>
    <col min="37" max="37" width="7.33203125" style="12" customWidth="1"/>
    <col min="38" max="38" width="7.33203125" style="12" bestFit="1" customWidth="1"/>
    <col min="39" max="39" width="7.33203125" style="12" customWidth="1"/>
    <col min="40" max="43" width="6.6640625" style="12" customWidth="1"/>
    <col min="44" max="44" width="1" style="3" customWidth="1"/>
    <col min="45" max="16384" width="9.109375" style="3"/>
  </cols>
  <sheetData>
    <row r="1" spans="1:44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2187</v>
      </c>
      <c r="M1" s="78" t="s">
        <v>2174</v>
      </c>
      <c r="N1" s="78" t="s">
        <v>2152</v>
      </c>
      <c r="O1" s="78" t="s">
        <v>2137</v>
      </c>
      <c r="P1" s="78" t="s">
        <v>1966</v>
      </c>
      <c r="Q1" s="78" t="s">
        <v>1936</v>
      </c>
      <c r="R1" s="78" t="s">
        <v>1768</v>
      </c>
      <c r="S1" s="78" t="s">
        <v>1743</v>
      </c>
      <c r="T1" s="78" t="s">
        <v>1639</v>
      </c>
      <c r="U1" s="78" t="s">
        <v>1629</v>
      </c>
      <c r="V1" s="78" t="s">
        <v>1599</v>
      </c>
      <c r="W1" s="78" t="s">
        <v>1770</v>
      </c>
      <c r="X1" s="78" t="s">
        <v>1457</v>
      </c>
      <c r="Y1" s="78" t="s">
        <v>1247</v>
      </c>
      <c r="Z1" s="78" t="s">
        <v>1445</v>
      </c>
      <c r="AA1" s="78" t="s">
        <v>1208</v>
      </c>
      <c r="AB1" s="78" t="s">
        <v>1192</v>
      </c>
      <c r="AC1" s="78" t="s">
        <v>1100</v>
      </c>
      <c r="AD1" s="78" t="s">
        <v>921</v>
      </c>
      <c r="AE1" s="78" t="s">
        <v>882</v>
      </c>
      <c r="AF1" s="78" t="s">
        <v>861</v>
      </c>
      <c r="AG1" s="78" t="s">
        <v>840</v>
      </c>
      <c r="AH1" s="78" t="s">
        <v>768</v>
      </c>
      <c r="AI1" s="78" t="s">
        <v>683</v>
      </c>
      <c r="AJ1" s="78" t="s">
        <v>446</v>
      </c>
      <c r="AK1" s="78" t="s">
        <v>566</v>
      </c>
      <c r="AL1" s="78" t="s">
        <v>364</v>
      </c>
      <c r="AM1" s="78" t="s">
        <v>601</v>
      </c>
      <c r="AN1" s="78" t="s">
        <v>354</v>
      </c>
      <c r="AO1" s="78" t="s">
        <v>319</v>
      </c>
      <c r="AP1" s="78" t="s">
        <v>0</v>
      </c>
      <c r="AQ1" s="88" t="s">
        <v>65</v>
      </c>
      <c r="AR1" s="26"/>
    </row>
    <row r="2" spans="1:44" s="4" customFormat="1" ht="65.099999999999994" customHeight="1">
      <c r="A2" s="80" t="s">
        <v>2952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88"/>
      <c r="AR2" s="33"/>
    </row>
    <row r="3" spans="1:4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45480</v>
      </c>
      <c r="W3" s="19">
        <v>45466</v>
      </c>
      <c r="X3" s="19">
        <v>45452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45413</v>
      </c>
      <c r="AD3" s="19">
        <v>45413</v>
      </c>
      <c r="AE3" s="19">
        <v>45410</v>
      </c>
      <c r="AF3" s="19">
        <v>45409</v>
      </c>
      <c r="AG3" s="19">
        <v>45403</v>
      </c>
      <c r="AH3" s="19">
        <v>45389</v>
      </c>
      <c r="AI3" s="19">
        <v>45375</v>
      </c>
      <c r="AJ3" s="19">
        <v>45368</v>
      </c>
      <c r="AK3" s="19">
        <v>45367</v>
      </c>
      <c r="AL3" s="19">
        <v>45367</v>
      </c>
      <c r="AM3" s="19">
        <v>45367</v>
      </c>
      <c r="AN3" s="19">
        <v>45347</v>
      </c>
      <c r="AO3" s="19">
        <v>45346</v>
      </c>
      <c r="AP3" s="19">
        <v>45333</v>
      </c>
      <c r="AQ3" s="19">
        <v>45319</v>
      </c>
      <c r="AR3" s="33"/>
    </row>
    <row r="4" spans="1:4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1502</v>
      </c>
      <c r="Q4" s="21" t="s">
        <v>1502</v>
      </c>
      <c r="R4" s="21">
        <v>5</v>
      </c>
      <c r="S4" s="21" t="s">
        <v>9</v>
      </c>
      <c r="T4" s="21">
        <v>3</v>
      </c>
      <c r="U4" s="21">
        <v>5</v>
      </c>
      <c r="V4" s="21">
        <v>4</v>
      </c>
      <c r="W4" s="21">
        <v>5</v>
      </c>
      <c r="X4" s="21" t="s">
        <v>9</v>
      </c>
      <c r="Y4" s="21" t="s">
        <v>9</v>
      </c>
      <c r="Z4" s="21">
        <v>5</v>
      </c>
      <c r="AA4" s="21" t="s">
        <v>9</v>
      </c>
      <c r="AB4" s="21" t="s">
        <v>9</v>
      </c>
      <c r="AC4" s="21">
        <v>4</v>
      </c>
      <c r="AD4" s="21">
        <v>3</v>
      </c>
      <c r="AE4" s="21">
        <v>3</v>
      </c>
      <c r="AF4" s="21">
        <v>5</v>
      </c>
      <c r="AG4" s="21">
        <v>3</v>
      </c>
      <c r="AH4" s="21">
        <v>5</v>
      </c>
      <c r="AI4" s="21">
        <v>5</v>
      </c>
      <c r="AJ4" s="21">
        <v>4</v>
      </c>
      <c r="AK4" s="21">
        <v>4</v>
      </c>
      <c r="AL4" s="21">
        <v>4</v>
      </c>
      <c r="AM4" s="21">
        <v>5</v>
      </c>
      <c r="AN4" s="21">
        <v>5</v>
      </c>
      <c r="AO4" s="45">
        <v>5</v>
      </c>
      <c r="AP4" s="45">
        <v>4</v>
      </c>
      <c r="AQ4" s="45" t="s">
        <v>9</v>
      </c>
      <c r="AR4" s="34"/>
    </row>
    <row r="5" spans="1:44" s="11" customFormat="1" ht="18" customHeight="1">
      <c r="A5" s="1">
        <v>1</v>
      </c>
      <c r="B5" s="1">
        <v>3691</v>
      </c>
      <c r="C5" s="5" t="s">
        <v>859</v>
      </c>
      <c r="D5" s="1" t="s">
        <v>58</v>
      </c>
      <c r="E5" s="6" t="s">
        <v>12</v>
      </c>
      <c r="F5" s="1" t="s">
        <v>13</v>
      </c>
      <c r="G5" s="1">
        <f t="shared" ref="G5:G36" si="0">SUM(I5:AQ5)</f>
        <v>469</v>
      </c>
      <c r="H5" s="30"/>
      <c r="I5" s="7">
        <v>9</v>
      </c>
      <c r="J5" s="7"/>
      <c r="K5" s="7"/>
      <c r="L5" s="7"/>
      <c r="M5" s="7"/>
      <c r="N5" s="7"/>
      <c r="O5" s="7"/>
      <c r="P5" s="7">
        <v>180</v>
      </c>
      <c r="Q5" s="7">
        <v>90</v>
      </c>
      <c r="R5" s="7"/>
      <c r="S5" s="7">
        <v>60</v>
      </c>
      <c r="T5" s="7"/>
      <c r="U5" s="7">
        <v>10</v>
      </c>
      <c r="V5" s="7">
        <v>20</v>
      </c>
      <c r="W5" s="7"/>
      <c r="X5" s="7"/>
      <c r="Y5" s="7"/>
      <c r="Z5" s="7"/>
      <c r="AA5" s="7"/>
      <c r="AB5" s="7">
        <v>60</v>
      </c>
      <c r="AC5" s="7"/>
      <c r="AD5" s="7"/>
      <c r="AE5" s="7"/>
      <c r="AF5" s="7"/>
      <c r="AG5" s="7">
        <v>40</v>
      </c>
      <c r="AH5" s="7"/>
      <c r="AI5" s="7"/>
      <c r="AJ5" s="7"/>
      <c r="AK5" s="7"/>
      <c r="AL5" s="7"/>
      <c r="AM5" s="7"/>
      <c r="AN5" s="7"/>
      <c r="AO5" s="7"/>
      <c r="AP5" s="7"/>
      <c r="AQ5" s="7"/>
      <c r="AR5" s="35"/>
    </row>
    <row r="6" spans="1:44" s="11" customFormat="1" ht="18" customHeight="1">
      <c r="A6" s="1">
        <v>2</v>
      </c>
      <c r="B6" s="1">
        <v>11433</v>
      </c>
      <c r="C6" s="5" t="s">
        <v>60</v>
      </c>
      <c r="D6" s="1" t="s">
        <v>58</v>
      </c>
      <c r="E6" s="6" t="s">
        <v>68</v>
      </c>
      <c r="F6" s="1" t="s">
        <v>13</v>
      </c>
      <c r="G6" s="1">
        <f t="shared" si="0"/>
        <v>410</v>
      </c>
      <c r="H6" s="30"/>
      <c r="I6" s="7">
        <v>10</v>
      </c>
      <c r="J6" s="7"/>
      <c r="K6" s="7"/>
      <c r="L6" s="7"/>
      <c r="M6" s="7"/>
      <c r="N6" s="7"/>
      <c r="O6" s="7"/>
      <c r="P6" s="7">
        <v>45</v>
      </c>
      <c r="Q6" s="7">
        <v>35</v>
      </c>
      <c r="R6" s="7"/>
      <c r="S6" s="7">
        <v>55</v>
      </c>
      <c r="T6" s="7"/>
      <c r="U6" s="7">
        <v>5</v>
      </c>
      <c r="V6" s="7"/>
      <c r="W6" s="7"/>
      <c r="X6" s="7"/>
      <c r="Y6" s="7"/>
      <c r="Z6" s="7"/>
      <c r="AA6" s="7"/>
      <c r="AB6" s="7">
        <v>55</v>
      </c>
      <c r="AC6" s="7"/>
      <c r="AD6" s="7"/>
      <c r="AE6" s="7"/>
      <c r="AF6" s="7"/>
      <c r="AG6" s="7">
        <v>37.5</v>
      </c>
      <c r="AH6" s="7"/>
      <c r="AI6" s="7"/>
      <c r="AJ6" s="7"/>
      <c r="AK6" s="7">
        <v>17.5</v>
      </c>
      <c r="AL6" s="7"/>
      <c r="AM6" s="7"/>
      <c r="AN6" s="7">
        <v>5</v>
      </c>
      <c r="AO6" s="7">
        <v>5</v>
      </c>
      <c r="AP6" s="7">
        <v>35</v>
      </c>
      <c r="AQ6" s="7">
        <v>105</v>
      </c>
      <c r="AR6" s="31"/>
    </row>
    <row r="7" spans="1:44" s="11" customFormat="1" ht="18" customHeight="1">
      <c r="A7" s="1">
        <v>3</v>
      </c>
      <c r="B7" s="1">
        <v>2844</v>
      </c>
      <c r="C7" s="5" t="s">
        <v>170</v>
      </c>
      <c r="D7" s="1" t="s">
        <v>58</v>
      </c>
      <c r="E7" s="6" t="s">
        <v>12</v>
      </c>
      <c r="F7" s="1" t="s">
        <v>16</v>
      </c>
      <c r="G7" s="1">
        <f t="shared" si="0"/>
        <v>250</v>
      </c>
      <c r="H7" s="30"/>
      <c r="I7" s="7"/>
      <c r="J7" s="7"/>
      <c r="K7" s="7"/>
      <c r="L7" s="7"/>
      <c r="M7" s="7">
        <v>10</v>
      </c>
      <c r="N7" s="7"/>
      <c r="O7" s="7"/>
      <c r="P7" s="7">
        <v>120</v>
      </c>
      <c r="Q7" s="7">
        <v>60</v>
      </c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>
        <v>20</v>
      </c>
      <c r="AL7" s="7"/>
      <c r="AM7" s="7"/>
      <c r="AN7" s="7"/>
      <c r="AO7" s="7"/>
      <c r="AP7" s="7">
        <v>40</v>
      </c>
      <c r="AQ7" s="7"/>
      <c r="AR7" s="31"/>
    </row>
    <row r="8" spans="1:44" s="11" customFormat="1" ht="18" customHeight="1">
      <c r="A8" s="1">
        <v>4</v>
      </c>
      <c r="B8" s="1">
        <v>29865</v>
      </c>
      <c r="C8" s="5" t="s">
        <v>583</v>
      </c>
      <c r="D8" s="1" t="s">
        <v>58</v>
      </c>
      <c r="E8" s="6" t="s">
        <v>12</v>
      </c>
      <c r="F8" s="1" t="s">
        <v>13</v>
      </c>
      <c r="G8" s="1">
        <f t="shared" si="0"/>
        <v>217.5</v>
      </c>
      <c r="H8" s="30"/>
      <c r="I8" s="7">
        <v>7</v>
      </c>
      <c r="J8" s="7"/>
      <c r="K8" s="7"/>
      <c r="L8" s="7"/>
      <c r="M8" s="7">
        <v>7</v>
      </c>
      <c r="N8" s="7"/>
      <c r="O8" s="7"/>
      <c r="P8" s="7"/>
      <c r="Q8" s="7"/>
      <c r="R8" s="7"/>
      <c r="S8" s="7">
        <v>45</v>
      </c>
      <c r="T8" s="7"/>
      <c r="U8" s="7">
        <v>6</v>
      </c>
      <c r="V8" s="7">
        <v>15</v>
      </c>
      <c r="W8" s="7"/>
      <c r="X8" s="7"/>
      <c r="Y8" s="7"/>
      <c r="Z8" s="7"/>
      <c r="AA8" s="7"/>
      <c r="AB8" s="7">
        <v>50</v>
      </c>
      <c r="AC8" s="7"/>
      <c r="AD8" s="7">
        <v>40</v>
      </c>
      <c r="AE8" s="7"/>
      <c r="AF8" s="7"/>
      <c r="AG8" s="7">
        <v>35</v>
      </c>
      <c r="AH8" s="7"/>
      <c r="AI8" s="7"/>
      <c r="AJ8" s="7"/>
      <c r="AK8" s="7">
        <v>12.5</v>
      </c>
      <c r="AL8" s="7"/>
      <c r="AM8" s="7"/>
      <c r="AN8" s="7"/>
      <c r="AO8" s="7"/>
      <c r="AP8" s="7"/>
      <c r="AQ8" s="7"/>
      <c r="AR8" s="31"/>
    </row>
    <row r="9" spans="1:44" s="11" customFormat="1" ht="18" customHeight="1">
      <c r="A9" s="1">
        <v>5</v>
      </c>
      <c r="B9" s="1">
        <v>20189</v>
      </c>
      <c r="C9" s="22" t="s">
        <v>1925</v>
      </c>
      <c r="D9" s="1" t="s">
        <v>58</v>
      </c>
      <c r="E9" s="6" t="s">
        <v>1898</v>
      </c>
      <c r="F9" s="1" t="s">
        <v>435</v>
      </c>
      <c r="G9" s="1">
        <f t="shared" si="0"/>
        <v>178</v>
      </c>
      <c r="H9" s="30"/>
      <c r="I9" s="7"/>
      <c r="J9" s="7"/>
      <c r="K9" s="7"/>
      <c r="L9" s="7"/>
      <c r="M9" s="7"/>
      <c r="N9" s="7"/>
      <c r="O9" s="7"/>
      <c r="P9" s="7">
        <v>100</v>
      </c>
      <c r="Q9" s="7">
        <v>70</v>
      </c>
      <c r="R9" s="7">
        <v>8</v>
      </c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31"/>
    </row>
    <row r="10" spans="1:44" s="11" customFormat="1" ht="18" customHeight="1">
      <c r="A10" s="1">
        <v>6</v>
      </c>
      <c r="B10" s="1">
        <v>6164</v>
      </c>
      <c r="C10" s="22" t="s">
        <v>2028</v>
      </c>
      <c r="D10" s="1" t="s">
        <v>58</v>
      </c>
      <c r="E10" s="6" t="s">
        <v>2029</v>
      </c>
      <c r="F10" s="1" t="s">
        <v>11</v>
      </c>
      <c r="G10" s="1">
        <f t="shared" si="0"/>
        <v>175</v>
      </c>
      <c r="H10" s="30"/>
      <c r="I10" s="7"/>
      <c r="J10" s="7"/>
      <c r="K10" s="7"/>
      <c r="L10" s="7"/>
      <c r="M10" s="7"/>
      <c r="N10" s="7"/>
      <c r="O10" s="7"/>
      <c r="P10" s="7">
        <v>65</v>
      </c>
      <c r="Q10" s="7">
        <v>110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31"/>
    </row>
    <row r="11" spans="1:44" s="11" customFormat="1" ht="18" customHeight="1">
      <c r="A11" s="1">
        <v>7</v>
      </c>
      <c r="B11" s="1">
        <v>17142</v>
      </c>
      <c r="C11" s="5" t="s">
        <v>1019</v>
      </c>
      <c r="D11" s="1" t="s">
        <v>58</v>
      </c>
      <c r="E11" s="6" t="s">
        <v>975</v>
      </c>
      <c r="F11" s="1" t="s">
        <v>11</v>
      </c>
      <c r="G11" s="1">
        <f t="shared" si="0"/>
        <v>160</v>
      </c>
      <c r="H11" s="30"/>
      <c r="I11" s="7">
        <v>10</v>
      </c>
      <c r="J11" s="7"/>
      <c r="K11" s="7"/>
      <c r="L11" s="7"/>
      <c r="M11" s="7"/>
      <c r="N11" s="7"/>
      <c r="O11" s="7"/>
      <c r="P11" s="7">
        <v>55</v>
      </c>
      <c r="Q11" s="7"/>
      <c r="R11" s="7"/>
      <c r="S11" s="7"/>
      <c r="T11" s="7"/>
      <c r="U11" s="7"/>
      <c r="V11" s="7"/>
      <c r="W11" s="7"/>
      <c r="X11" s="7">
        <v>30</v>
      </c>
      <c r="Y11" s="7"/>
      <c r="Z11" s="7"/>
      <c r="AA11" s="7"/>
      <c r="AB11" s="7"/>
      <c r="AC11" s="7"/>
      <c r="AD11" s="7">
        <v>65</v>
      </c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31"/>
    </row>
    <row r="12" spans="1:44" s="11" customFormat="1" ht="18" customHeight="1">
      <c r="A12" s="1">
        <v>8</v>
      </c>
      <c r="B12" s="1">
        <v>1874</v>
      </c>
      <c r="C12" s="22" t="s">
        <v>2066</v>
      </c>
      <c r="D12" s="1" t="s">
        <v>58</v>
      </c>
      <c r="E12" s="6" t="s">
        <v>2067</v>
      </c>
      <c r="F12" s="1" t="s">
        <v>11</v>
      </c>
      <c r="G12" s="1">
        <f t="shared" si="0"/>
        <v>150</v>
      </c>
      <c r="H12" s="30"/>
      <c r="I12" s="7"/>
      <c r="J12" s="7"/>
      <c r="K12" s="7"/>
      <c r="L12" s="7"/>
      <c r="M12" s="7"/>
      <c r="N12" s="7"/>
      <c r="O12" s="7"/>
      <c r="P12" s="7">
        <v>150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31"/>
    </row>
    <row r="13" spans="1:44" s="11" customFormat="1" ht="18" customHeight="1">
      <c r="A13" s="1">
        <v>9</v>
      </c>
      <c r="B13" s="1">
        <v>242</v>
      </c>
      <c r="C13" s="22" t="s">
        <v>1924</v>
      </c>
      <c r="D13" s="1" t="s">
        <v>58</v>
      </c>
      <c r="E13" s="6" t="s">
        <v>12</v>
      </c>
      <c r="F13" s="1" t="s">
        <v>239</v>
      </c>
      <c r="G13" s="1">
        <f t="shared" si="0"/>
        <v>143</v>
      </c>
      <c r="H13" s="30"/>
      <c r="I13" s="7">
        <v>9</v>
      </c>
      <c r="J13" s="7"/>
      <c r="K13" s="7"/>
      <c r="L13" s="7"/>
      <c r="M13" s="7"/>
      <c r="N13" s="7"/>
      <c r="O13" s="7"/>
      <c r="P13" s="7">
        <v>80</v>
      </c>
      <c r="Q13" s="7">
        <v>45</v>
      </c>
      <c r="R13" s="7">
        <v>9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31"/>
    </row>
    <row r="14" spans="1:44" s="11" customFormat="1" ht="18" customHeight="1">
      <c r="A14" s="1">
        <v>10</v>
      </c>
      <c r="B14" s="1">
        <v>2475</v>
      </c>
      <c r="C14" s="22" t="s">
        <v>1134</v>
      </c>
      <c r="D14" s="1" t="s">
        <v>58</v>
      </c>
      <c r="E14" s="6" t="s">
        <v>12</v>
      </c>
      <c r="F14" s="1" t="s">
        <v>15</v>
      </c>
      <c r="G14" s="1">
        <f t="shared" si="0"/>
        <v>140</v>
      </c>
      <c r="H14" s="30"/>
      <c r="I14" s="7">
        <v>9</v>
      </c>
      <c r="J14" s="7"/>
      <c r="K14" s="7"/>
      <c r="L14" s="7"/>
      <c r="M14" s="7"/>
      <c r="N14" s="7"/>
      <c r="O14" s="7"/>
      <c r="P14" s="7">
        <v>36</v>
      </c>
      <c r="Q14" s="7"/>
      <c r="R14" s="7"/>
      <c r="S14" s="7"/>
      <c r="T14" s="7">
        <v>75</v>
      </c>
      <c r="U14" s="7"/>
      <c r="V14" s="7"/>
      <c r="W14" s="7"/>
      <c r="X14" s="7"/>
      <c r="Y14" s="7"/>
      <c r="Z14" s="7"/>
      <c r="AA14" s="7"/>
      <c r="AB14" s="7"/>
      <c r="AC14" s="7">
        <v>20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31"/>
    </row>
    <row r="15" spans="1:44" s="11" customFormat="1" ht="18" customHeight="1">
      <c r="A15" s="1">
        <v>11</v>
      </c>
      <c r="B15" s="1">
        <v>56557</v>
      </c>
      <c r="C15" s="22" t="s">
        <v>1132</v>
      </c>
      <c r="D15" s="1" t="s">
        <v>58</v>
      </c>
      <c r="E15" s="6" t="s">
        <v>12</v>
      </c>
      <c r="F15" s="1" t="s">
        <v>15</v>
      </c>
      <c r="G15" s="1">
        <f t="shared" si="0"/>
        <v>125.5</v>
      </c>
      <c r="H15" s="30"/>
      <c r="I15" s="7">
        <v>8</v>
      </c>
      <c r="J15" s="7"/>
      <c r="K15" s="7"/>
      <c r="L15" s="7">
        <v>17.5</v>
      </c>
      <c r="M15" s="7"/>
      <c r="N15" s="7"/>
      <c r="O15" s="7"/>
      <c r="P15" s="7"/>
      <c r="Q15" s="7"/>
      <c r="R15" s="7"/>
      <c r="S15" s="7"/>
      <c r="T15" s="7">
        <v>70</v>
      </c>
      <c r="U15" s="7"/>
      <c r="V15" s="7"/>
      <c r="W15" s="7"/>
      <c r="X15" s="7"/>
      <c r="Y15" s="7"/>
      <c r="Z15" s="7"/>
      <c r="AA15" s="7"/>
      <c r="AB15" s="7"/>
      <c r="AC15" s="7">
        <v>30</v>
      </c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31"/>
    </row>
    <row r="16" spans="1:44" s="11" customFormat="1" ht="18" customHeight="1">
      <c r="A16" s="1">
        <v>12</v>
      </c>
      <c r="B16" s="1">
        <v>7101</v>
      </c>
      <c r="C16" s="22" t="s">
        <v>1130</v>
      </c>
      <c r="D16" s="1" t="s">
        <v>58</v>
      </c>
      <c r="E16" s="6" t="s">
        <v>1131</v>
      </c>
      <c r="F16" s="1" t="s">
        <v>15</v>
      </c>
      <c r="G16" s="1">
        <f t="shared" si="0"/>
        <v>115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80</v>
      </c>
      <c r="U16" s="7"/>
      <c r="V16" s="7"/>
      <c r="W16" s="7"/>
      <c r="X16" s="7"/>
      <c r="Y16" s="7"/>
      <c r="Z16" s="7"/>
      <c r="AA16" s="7"/>
      <c r="AB16" s="7"/>
      <c r="AC16" s="7">
        <v>35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31"/>
    </row>
    <row r="17" spans="1:44" s="11" customFormat="1" ht="18" customHeight="1">
      <c r="A17" s="1">
        <v>13</v>
      </c>
      <c r="B17" s="1">
        <v>39507</v>
      </c>
      <c r="C17" s="5" t="s">
        <v>1016</v>
      </c>
      <c r="D17" s="1" t="s">
        <v>58</v>
      </c>
      <c r="E17" s="6" t="s">
        <v>1017</v>
      </c>
      <c r="F17" s="1" t="s">
        <v>11</v>
      </c>
      <c r="G17" s="1">
        <f t="shared" si="0"/>
        <v>110</v>
      </c>
      <c r="H17" s="30"/>
      <c r="I17" s="7">
        <v>6</v>
      </c>
      <c r="J17" s="7"/>
      <c r="K17" s="7"/>
      <c r="L17" s="7"/>
      <c r="M17" s="7"/>
      <c r="N17" s="7"/>
      <c r="O17" s="7"/>
      <c r="P17" s="7">
        <v>29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>
        <v>75</v>
      </c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31"/>
    </row>
    <row r="18" spans="1:44" s="11" customFormat="1" ht="18" customHeight="1">
      <c r="A18" s="1">
        <v>14</v>
      </c>
      <c r="B18" s="1">
        <v>842</v>
      </c>
      <c r="C18" s="22" t="s">
        <v>1926</v>
      </c>
      <c r="D18" s="1" t="s">
        <v>58</v>
      </c>
      <c r="E18" s="6" t="s">
        <v>12</v>
      </c>
      <c r="F18" s="1" t="s">
        <v>698</v>
      </c>
      <c r="G18" s="1">
        <f t="shared" si="0"/>
        <v>97</v>
      </c>
      <c r="H18" s="30"/>
      <c r="I18" s="7">
        <v>10</v>
      </c>
      <c r="J18" s="7">
        <v>40</v>
      </c>
      <c r="K18" s="7">
        <v>40</v>
      </c>
      <c r="L18" s="7"/>
      <c r="M18" s="7"/>
      <c r="N18" s="7"/>
      <c r="O18" s="7"/>
      <c r="P18" s="7"/>
      <c r="Q18" s="7"/>
      <c r="R18" s="7">
        <v>7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31"/>
    </row>
    <row r="19" spans="1:44" s="11" customFormat="1" ht="18" customHeight="1">
      <c r="A19" s="1">
        <v>15</v>
      </c>
      <c r="B19" s="1">
        <v>1214</v>
      </c>
      <c r="C19" s="5" t="s">
        <v>1015</v>
      </c>
      <c r="D19" s="1" t="s">
        <v>58</v>
      </c>
      <c r="E19" s="6" t="s">
        <v>181</v>
      </c>
      <c r="F19" s="1" t="s">
        <v>11</v>
      </c>
      <c r="G19" s="1">
        <f t="shared" si="0"/>
        <v>89</v>
      </c>
      <c r="H19" s="30"/>
      <c r="I19" s="7">
        <v>9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80</v>
      </c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31"/>
    </row>
    <row r="20" spans="1:44" s="11" customFormat="1" ht="18" customHeight="1">
      <c r="A20" s="1">
        <v>16</v>
      </c>
      <c r="B20" s="1">
        <v>14101</v>
      </c>
      <c r="C20" s="22" t="s">
        <v>1133</v>
      </c>
      <c r="D20" s="1" t="s">
        <v>58</v>
      </c>
      <c r="E20" s="6" t="s">
        <v>1122</v>
      </c>
      <c r="F20" s="1" t="s">
        <v>15</v>
      </c>
      <c r="G20" s="1">
        <f t="shared" si="0"/>
        <v>85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60</v>
      </c>
      <c r="U20" s="7"/>
      <c r="V20" s="7"/>
      <c r="W20" s="7"/>
      <c r="X20" s="7"/>
      <c r="Y20" s="7"/>
      <c r="Z20" s="7"/>
      <c r="AA20" s="7"/>
      <c r="AB20" s="7"/>
      <c r="AC20" s="7">
        <v>25</v>
      </c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31"/>
    </row>
    <row r="21" spans="1:44" s="11" customFormat="1" ht="18" customHeight="1">
      <c r="A21" s="1">
        <v>17</v>
      </c>
      <c r="B21" s="1">
        <v>1208</v>
      </c>
      <c r="C21" s="5" t="s">
        <v>1018</v>
      </c>
      <c r="D21" s="1" t="s">
        <v>58</v>
      </c>
      <c r="E21" s="6" t="s">
        <v>12</v>
      </c>
      <c r="F21" s="1" t="s">
        <v>11</v>
      </c>
      <c r="G21" s="1">
        <f t="shared" si="0"/>
        <v>70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70</v>
      </c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31"/>
    </row>
    <row r="22" spans="1:44" s="11" customFormat="1" ht="18" customHeight="1">
      <c r="A22" s="1">
        <v>18</v>
      </c>
      <c r="B22" s="1">
        <v>56560</v>
      </c>
      <c r="C22" s="5" t="s">
        <v>860</v>
      </c>
      <c r="D22" s="1" t="s">
        <v>58</v>
      </c>
      <c r="E22" s="6" t="s">
        <v>12</v>
      </c>
      <c r="F22" s="1" t="s">
        <v>13</v>
      </c>
      <c r="G22" s="1">
        <f t="shared" si="0"/>
        <v>69.5</v>
      </c>
      <c r="H22" s="30"/>
      <c r="I22" s="7">
        <v>4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>
        <v>33</v>
      </c>
      <c r="AC22" s="7"/>
      <c r="AD22" s="7"/>
      <c r="AE22" s="7"/>
      <c r="AF22" s="7"/>
      <c r="AG22" s="7">
        <v>32.5</v>
      </c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31"/>
    </row>
    <row r="23" spans="1:44" s="11" customFormat="1" ht="18" customHeight="1">
      <c r="A23" s="1">
        <v>19</v>
      </c>
      <c r="B23" s="1">
        <v>29029</v>
      </c>
      <c r="C23" s="5" t="s">
        <v>669</v>
      </c>
      <c r="D23" s="1" t="s">
        <v>58</v>
      </c>
      <c r="E23" s="6" t="s">
        <v>12</v>
      </c>
      <c r="F23" s="1" t="s">
        <v>437</v>
      </c>
      <c r="G23" s="1">
        <f t="shared" si="0"/>
        <v>68</v>
      </c>
      <c r="H23" s="30"/>
      <c r="I23" s="7">
        <v>10</v>
      </c>
      <c r="J23" s="7"/>
      <c r="K23" s="7">
        <v>35</v>
      </c>
      <c r="L23" s="7"/>
      <c r="M23" s="7"/>
      <c r="N23" s="7"/>
      <c r="O23" s="7">
        <v>5</v>
      </c>
      <c r="P23" s="7"/>
      <c r="Q23" s="7"/>
      <c r="R23" s="7">
        <v>4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>
        <v>4.5</v>
      </c>
      <c r="AG23" s="7"/>
      <c r="AH23" s="7">
        <v>4.5</v>
      </c>
      <c r="AI23" s="7"/>
      <c r="AJ23" s="7"/>
      <c r="AK23" s="7"/>
      <c r="AL23" s="7"/>
      <c r="AM23" s="7">
        <v>5</v>
      </c>
      <c r="AN23" s="7"/>
      <c r="AO23" s="7"/>
      <c r="AP23" s="7"/>
      <c r="AQ23" s="7"/>
      <c r="AR23" s="31"/>
    </row>
    <row r="24" spans="1:44" s="11" customFormat="1" ht="18" customHeight="1">
      <c r="A24" s="1">
        <v>20</v>
      </c>
      <c r="B24" s="1">
        <v>2176</v>
      </c>
      <c r="C24" s="22" t="s">
        <v>1135</v>
      </c>
      <c r="D24" s="1" t="s">
        <v>58</v>
      </c>
      <c r="E24" s="6" t="s">
        <v>12</v>
      </c>
      <c r="F24" s="1" t="s">
        <v>15</v>
      </c>
      <c r="G24" s="1">
        <f t="shared" si="0"/>
        <v>67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50</v>
      </c>
      <c r="AB24" s="7"/>
      <c r="AC24" s="7">
        <v>17</v>
      </c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31"/>
    </row>
    <row r="25" spans="1:44" s="11" customFormat="1" ht="18" customHeight="1">
      <c r="A25" s="1">
        <v>21</v>
      </c>
      <c r="B25" s="1">
        <v>5351</v>
      </c>
      <c r="C25" s="22" t="s">
        <v>1359</v>
      </c>
      <c r="D25" s="1" t="s">
        <v>58</v>
      </c>
      <c r="E25" s="6" t="s">
        <v>1360</v>
      </c>
      <c r="F25" s="1" t="s">
        <v>439</v>
      </c>
      <c r="G25" s="1">
        <f t="shared" si="0"/>
        <v>66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>
        <v>6</v>
      </c>
      <c r="S25" s="7"/>
      <c r="T25" s="7"/>
      <c r="U25" s="7"/>
      <c r="V25" s="7"/>
      <c r="W25" s="7"/>
      <c r="X25" s="7"/>
      <c r="Y25" s="7">
        <v>60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31"/>
    </row>
    <row r="26" spans="1:44" s="11" customFormat="1" ht="18" customHeight="1">
      <c r="A26" s="1">
        <v>22</v>
      </c>
      <c r="B26" s="1">
        <v>53312</v>
      </c>
      <c r="C26" s="22" t="s">
        <v>1735</v>
      </c>
      <c r="D26" s="1" t="s">
        <v>58</v>
      </c>
      <c r="E26" s="6" t="s">
        <v>12</v>
      </c>
      <c r="F26" s="1" t="s">
        <v>15</v>
      </c>
      <c r="G26" s="1">
        <f t="shared" si="0"/>
        <v>65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65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31"/>
    </row>
    <row r="27" spans="1:44" s="11" customFormat="1" ht="18" customHeight="1">
      <c r="A27" s="1">
        <v>22</v>
      </c>
      <c r="B27" s="1">
        <v>15324</v>
      </c>
      <c r="C27" s="22" t="s">
        <v>2030</v>
      </c>
      <c r="D27" s="1" t="s">
        <v>58</v>
      </c>
      <c r="E27" s="6" t="s">
        <v>12</v>
      </c>
      <c r="F27" s="1" t="s">
        <v>11</v>
      </c>
      <c r="G27" s="1">
        <f t="shared" si="0"/>
        <v>65</v>
      </c>
      <c r="H27" s="30"/>
      <c r="I27" s="7">
        <v>5</v>
      </c>
      <c r="J27" s="7"/>
      <c r="K27" s="7"/>
      <c r="L27" s="7"/>
      <c r="M27" s="7"/>
      <c r="N27" s="7"/>
      <c r="O27" s="7"/>
      <c r="P27" s="7">
        <v>20</v>
      </c>
      <c r="Q27" s="7">
        <v>40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31"/>
    </row>
    <row r="28" spans="1:44" s="11" customFormat="1" ht="18" customHeight="1">
      <c r="A28" s="1">
        <v>22</v>
      </c>
      <c r="B28" s="1">
        <v>2313</v>
      </c>
      <c r="C28" s="22" t="s">
        <v>1362</v>
      </c>
      <c r="D28" s="1" t="s">
        <v>58</v>
      </c>
      <c r="E28" s="6" t="s">
        <v>12</v>
      </c>
      <c r="F28" s="1" t="s">
        <v>1267</v>
      </c>
      <c r="G28" s="1">
        <f t="shared" si="0"/>
        <v>65</v>
      </c>
      <c r="H28" s="30"/>
      <c r="I28" s="7">
        <v>10</v>
      </c>
      <c r="J28" s="7"/>
      <c r="K28" s="7"/>
      <c r="L28" s="7"/>
      <c r="M28" s="7"/>
      <c r="N28" s="7"/>
      <c r="O28" s="7"/>
      <c r="P28" s="7"/>
      <c r="Q28" s="7"/>
      <c r="R28" s="7">
        <v>5</v>
      </c>
      <c r="S28" s="7"/>
      <c r="T28" s="7"/>
      <c r="U28" s="7"/>
      <c r="V28" s="7"/>
      <c r="W28" s="7"/>
      <c r="X28" s="7"/>
      <c r="Y28" s="7">
        <v>50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31"/>
    </row>
    <row r="29" spans="1:44" s="11" customFormat="1" ht="18" customHeight="1">
      <c r="A29" s="1">
        <v>25</v>
      </c>
      <c r="B29" s="1">
        <v>54142</v>
      </c>
      <c r="C29" s="5" t="s">
        <v>1020</v>
      </c>
      <c r="D29" s="1" t="s">
        <v>58</v>
      </c>
      <c r="E29" s="6" t="s">
        <v>181</v>
      </c>
      <c r="F29" s="1" t="s">
        <v>11</v>
      </c>
      <c r="G29" s="1">
        <f t="shared" si="0"/>
        <v>64</v>
      </c>
      <c r="H29" s="30"/>
      <c r="I29" s="7">
        <v>4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>
        <v>60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31"/>
    </row>
    <row r="30" spans="1:44" s="11" customFormat="1" ht="18" customHeight="1">
      <c r="A30" s="1">
        <v>26</v>
      </c>
      <c r="B30" s="1">
        <v>57604</v>
      </c>
      <c r="C30" s="22" t="s">
        <v>1137</v>
      </c>
      <c r="D30" s="1" t="s">
        <v>58</v>
      </c>
      <c r="E30" s="6" t="s">
        <v>12</v>
      </c>
      <c r="F30" s="1" t="s">
        <v>15</v>
      </c>
      <c r="G30" s="1">
        <f t="shared" si="0"/>
        <v>58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45</v>
      </c>
      <c r="U30" s="7"/>
      <c r="V30" s="7"/>
      <c r="W30" s="7"/>
      <c r="X30" s="7"/>
      <c r="Y30" s="7"/>
      <c r="Z30" s="7"/>
      <c r="AA30" s="7"/>
      <c r="AB30" s="7"/>
      <c r="AC30" s="7">
        <v>13</v>
      </c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31"/>
    </row>
    <row r="31" spans="1:44" s="11" customFormat="1" ht="18" customHeight="1">
      <c r="A31" s="1">
        <v>27</v>
      </c>
      <c r="B31" s="1">
        <v>25799</v>
      </c>
      <c r="C31" s="5" t="s">
        <v>814</v>
      </c>
      <c r="D31" s="1" t="s">
        <v>58</v>
      </c>
      <c r="E31" s="6" t="s">
        <v>12</v>
      </c>
      <c r="F31" s="1" t="s">
        <v>437</v>
      </c>
      <c r="G31" s="1">
        <f t="shared" si="0"/>
        <v>56.5</v>
      </c>
      <c r="H31" s="30"/>
      <c r="I31" s="7">
        <v>9</v>
      </c>
      <c r="J31" s="7"/>
      <c r="K31" s="7">
        <v>37.5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5</v>
      </c>
      <c r="AG31" s="7"/>
      <c r="AH31" s="7">
        <v>5</v>
      </c>
      <c r="AI31" s="7"/>
      <c r="AJ31" s="7"/>
      <c r="AK31" s="7"/>
      <c r="AL31" s="7"/>
      <c r="AM31" s="7"/>
      <c r="AN31" s="7"/>
      <c r="AO31" s="7"/>
      <c r="AP31" s="7"/>
      <c r="AQ31" s="7"/>
      <c r="AR31" s="31"/>
    </row>
    <row r="32" spans="1:44" s="11" customFormat="1" ht="18" customHeight="1">
      <c r="A32" s="1">
        <v>28</v>
      </c>
      <c r="B32" s="1">
        <v>14552</v>
      </c>
      <c r="C32" s="5" t="s">
        <v>1021</v>
      </c>
      <c r="D32" s="1" t="s">
        <v>58</v>
      </c>
      <c r="E32" s="6" t="s">
        <v>12</v>
      </c>
      <c r="F32" s="1" t="s">
        <v>11</v>
      </c>
      <c r="G32" s="1">
        <f t="shared" si="0"/>
        <v>55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55</v>
      </c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31"/>
    </row>
    <row r="33" spans="1:44" s="11" customFormat="1" ht="18" customHeight="1">
      <c r="A33" s="1">
        <v>28</v>
      </c>
      <c r="B33" s="1">
        <v>19040</v>
      </c>
      <c r="C33" s="22" t="s">
        <v>1216</v>
      </c>
      <c r="D33" s="1" t="s">
        <v>58</v>
      </c>
      <c r="E33" s="6" t="s">
        <v>12</v>
      </c>
      <c r="F33" s="1" t="s">
        <v>15</v>
      </c>
      <c r="G33" s="1">
        <f t="shared" si="0"/>
        <v>55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55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31"/>
    </row>
    <row r="34" spans="1:44" s="11" customFormat="1" ht="18" customHeight="1">
      <c r="A34" s="1">
        <v>28</v>
      </c>
      <c r="B34" s="1">
        <v>57041</v>
      </c>
      <c r="C34" s="22" t="s">
        <v>1361</v>
      </c>
      <c r="D34" s="1" t="s">
        <v>58</v>
      </c>
      <c r="E34" s="6" t="s">
        <v>766</v>
      </c>
      <c r="F34" s="1" t="s">
        <v>439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55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31"/>
    </row>
    <row r="35" spans="1:44" s="11" customFormat="1" ht="18" customHeight="1">
      <c r="A35" s="1">
        <v>31</v>
      </c>
      <c r="B35" s="1">
        <v>51512</v>
      </c>
      <c r="C35" s="5" t="s">
        <v>1023</v>
      </c>
      <c r="D35" s="1" t="s">
        <v>58</v>
      </c>
      <c r="E35" s="6" t="s">
        <v>205</v>
      </c>
      <c r="F35" s="1" t="s">
        <v>11</v>
      </c>
      <c r="G35" s="1">
        <f t="shared" si="0"/>
        <v>53</v>
      </c>
      <c r="H35" s="30"/>
      <c r="I35" s="7">
        <v>8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>
        <v>45</v>
      </c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31"/>
    </row>
    <row r="36" spans="1:44" s="11" customFormat="1" ht="18" customHeight="1">
      <c r="A36" s="1">
        <v>32</v>
      </c>
      <c r="B36" s="1">
        <v>3822</v>
      </c>
      <c r="C36" s="5" t="s">
        <v>1022</v>
      </c>
      <c r="D36" s="1" t="s">
        <v>58</v>
      </c>
      <c r="E36" s="6" t="s">
        <v>12</v>
      </c>
      <c r="F36" s="1" t="s">
        <v>11</v>
      </c>
      <c r="G36" s="1">
        <f t="shared" si="0"/>
        <v>50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50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31"/>
    </row>
    <row r="37" spans="1:44" s="11" customFormat="1" ht="18" customHeight="1">
      <c r="A37" s="1">
        <v>32</v>
      </c>
      <c r="B37" s="1">
        <v>38347</v>
      </c>
      <c r="C37" s="22" t="s">
        <v>1736</v>
      </c>
      <c r="D37" s="1" t="s">
        <v>58</v>
      </c>
      <c r="E37" s="6" t="s">
        <v>12</v>
      </c>
      <c r="F37" s="1" t="s">
        <v>15</v>
      </c>
      <c r="G37" s="1">
        <f t="shared" ref="G37:G68" si="1">SUM(I37:AQ37)</f>
        <v>50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50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31"/>
    </row>
    <row r="38" spans="1:44" s="11" customFormat="1" ht="18" customHeight="1">
      <c r="A38" s="1">
        <v>34</v>
      </c>
      <c r="B38" s="1">
        <v>5081</v>
      </c>
      <c r="C38" s="22" t="s">
        <v>2031</v>
      </c>
      <c r="D38" s="1" t="s">
        <v>58</v>
      </c>
      <c r="E38" s="6" t="s">
        <v>12</v>
      </c>
      <c r="F38" s="1" t="s">
        <v>1515</v>
      </c>
      <c r="G38" s="1">
        <f t="shared" si="1"/>
        <v>48</v>
      </c>
      <c r="H38" s="30"/>
      <c r="I38" s="7"/>
      <c r="J38" s="7"/>
      <c r="K38" s="7"/>
      <c r="L38" s="7"/>
      <c r="M38" s="7"/>
      <c r="N38" s="7"/>
      <c r="O38" s="7"/>
      <c r="P38" s="7">
        <v>18</v>
      </c>
      <c r="Q38" s="7">
        <v>30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31"/>
    </row>
    <row r="39" spans="1:44" s="11" customFormat="1" ht="18" customHeight="1">
      <c r="A39" s="1">
        <v>35</v>
      </c>
      <c r="B39" s="1">
        <v>3534</v>
      </c>
      <c r="C39" s="22" t="s">
        <v>1203</v>
      </c>
      <c r="D39" s="1" t="s">
        <v>58</v>
      </c>
      <c r="E39" s="6" t="s">
        <v>12</v>
      </c>
      <c r="F39" s="1" t="s">
        <v>13</v>
      </c>
      <c r="G39" s="1">
        <f t="shared" si="1"/>
        <v>48</v>
      </c>
      <c r="H39" s="30"/>
      <c r="I39" s="7">
        <v>3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8</v>
      </c>
      <c r="V39" s="7"/>
      <c r="W39" s="7"/>
      <c r="X39" s="7"/>
      <c r="Y39" s="7"/>
      <c r="Z39" s="7"/>
      <c r="AA39" s="7"/>
      <c r="AB39" s="7">
        <v>37</v>
      </c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31"/>
    </row>
    <row r="40" spans="1:44" s="11" customFormat="1" ht="18" customHeight="1">
      <c r="A40" s="1">
        <v>36</v>
      </c>
      <c r="B40" s="1">
        <v>11024</v>
      </c>
      <c r="C40" s="5" t="s">
        <v>379</v>
      </c>
      <c r="D40" s="1" t="s">
        <v>58</v>
      </c>
      <c r="E40" s="6" t="s">
        <v>160</v>
      </c>
      <c r="F40" s="1" t="s">
        <v>16</v>
      </c>
      <c r="G40" s="1">
        <f t="shared" si="1"/>
        <v>45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25</v>
      </c>
      <c r="AF40" s="7"/>
      <c r="AG40" s="7"/>
      <c r="AH40" s="7"/>
      <c r="AI40" s="7"/>
      <c r="AJ40" s="7"/>
      <c r="AK40" s="7"/>
      <c r="AL40" s="7">
        <v>20</v>
      </c>
      <c r="AM40" s="7"/>
      <c r="AN40" s="7"/>
      <c r="AO40" s="7"/>
      <c r="AP40" s="7"/>
      <c r="AQ40" s="7"/>
      <c r="AR40" s="31"/>
    </row>
    <row r="41" spans="1:44" s="11" customFormat="1" ht="18" customHeight="1">
      <c r="A41" s="1">
        <v>36</v>
      </c>
      <c r="B41" s="1">
        <v>18389</v>
      </c>
      <c r="C41" s="22" t="s">
        <v>1363</v>
      </c>
      <c r="D41" s="1" t="s">
        <v>58</v>
      </c>
      <c r="E41" s="6" t="s">
        <v>12</v>
      </c>
      <c r="F41" s="1" t="s">
        <v>439</v>
      </c>
      <c r="G41" s="1">
        <f t="shared" si="1"/>
        <v>45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>
        <v>45</v>
      </c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31"/>
    </row>
    <row r="42" spans="1:44" s="11" customFormat="1" ht="18" customHeight="1">
      <c r="A42" s="1">
        <v>38</v>
      </c>
      <c r="B42" s="1">
        <v>29096</v>
      </c>
      <c r="C42" s="22" t="s">
        <v>1364</v>
      </c>
      <c r="D42" s="1" t="s">
        <v>58</v>
      </c>
      <c r="E42" s="6" t="s">
        <v>12</v>
      </c>
      <c r="F42" s="1" t="s">
        <v>439</v>
      </c>
      <c r="G42" s="1">
        <f t="shared" si="1"/>
        <v>40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40</v>
      </c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31"/>
    </row>
    <row r="43" spans="1:44" s="11" customFormat="1" ht="18" customHeight="1">
      <c r="A43" s="1">
        <v>38</v>
      </c>
      <c r="B43" s="1">
        <v>4173</v>
      </c>
      <c r="C43" s="22" t="s">
        <v>1129</v>
      </c>
      <c r="D43" s="1" t="s">
        <v>58</v>
      </c>
      <c r="E43" s="6" t="s">
        <v>1122</v>
      </c>
      <c r="F43" s="1" t="s">
        <v>15</v>
      </c>
      <c r="G43" s="1">
        <f t="shared" si="1"/>
        <v>40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40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31"/>
    </row>
    <row r="44" spans="1:44" s="11" customFormat="1" ht="18" customHeight="1">
      <c r="A44" s="1">
        <v>38</v>
      </c>
      <c r="B44" s="1">
        <v>6515</v>
      </c>
      <c r="C44" s="22" t="s">
        <v>2032</v>
      </c>
      <c r="D44" s="1" t="s">
        <v>58</v>
      </c>
      <c r="E44" s="6" t="s">
        <v>12</v>
      </c>
      <c r="F44" s="1" t="s">
        <v>1515</v>
      </c>
      <c r="G44" s="1">
        <f t="shared" si="1"/>
        <v>40</v>
      </c>
      <c r="H44" s="30"/>
      <c r="I44" s="7"/>
      <c r="J44" s="7"/>
      <c r="K44" s="7"/>
      <c r="L44" s="7"/>
      <c r="M44" s="7"/>
      <c r="N44" s="7"/>
      <c r="O44" s="7"/>
      <c r="P44" s="7">
        <v>15</v>
      </c>
      <c r="Q44" s="7">
        <v>25</v>
      </c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31"/>
    </row>
    <row r="45" spans="1:44" s="11" customFormat="1" ht="18" customHeight="1">
      <c r="A45" s="1">
        <v>38</v>
      </c>
      <c r="B45" s="1">
        <v>57291</v>
      </c>
      <c r="C45" s="22" t="s">
        <v>2172</v>
      </c>
      <c r="D45" s="1" t="s">
        <v>58</v>
      </c>
      <c r="E45" s="6" t="s">
        <v>12</v>
      </c>
      <c r="F45" s="1" t="s">
        <v>11</v>
      </c>
      <c r="G45" s="1">
        <f t="shared" si="1"/>
        <v>40</v>
      </c>
      <c r="H45" s="30"/>
      <c r="I45" s="7"/>
      <c r="J45" s="7"/>
      <c r="K45" s="7"/>
      <c r="L45" s="7"/>
      <c r="M45" s="7"/>
      <c r="N45" s="7">
        <v>40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31"/>
    </row>
    <row r="46" spans="1:44" s="11" customFormat="1" ht="18" customHeight="1">
      <c r="A46" s="1">
        <v>42</v>
      </c>
      <c r="B46" s="1">
        <v>16920</v>
      </c>
      <c r="C46" s="22" t="s">
        <v>1369</v>
      </c>
      <c r="D46" s="1" t="s">
        <v>58</v>
      </c>
      <c r="E46" s="6" t="s">
        <v>12</v>
      </c>
      <c r="F46" s="1" t="s">
        <v>1267</v>
      </c>
      <c r="G46" s="1">
        <f t="shared" si="1"/>
        <v>39</v>
      </c>
      <c r="H46" s="30"/>
      <c r="I46" s="7">
        <v>8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>
        <v>31</v>
      </c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31"/>
    </row>
    <row r="47" spans="1:44" s="11" customFormat="1" ht="18" customHeight="1">
      <c r="A47" s="1">
        <v>43</v>
      </c>
      <c r="B47" s="1">
        <v>62595</v>
      </c>
      <c r="C47" s="22" t="s">
        <v>2173</v>
      </c>
      <c r="D47" s="1" t="s">
        <v>58</v>
      </c>
      <c r="E47" s="6" t="s">
        <v>12</v>
      </c>
      <c r="F47" s="1" t="s">
        <v>11</v>
      </c>
      <c r="G47" s="1">
        <f t="shared" si="1"/>
        <v>37.5</v>
      </c>
      <c r="H47" s="30"/>
      <c r="I47" s="7"/>
      <c r="J47" s="7"/>
      <c r="K47" s="7"/>
      <c r="L47" s="7"/>
      <c r="M47" s="7"/>
      <c r="N47" s="7">
        <v>37.5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31"/>
    </row>
    <row r="48" spans="1:44" s="11" customFormat="1" ht="18" customHeight="1">
      <c r="A48" s="1">
        <v>44</v>
      </c>
      <c r="B48" s="1">
        <v>52499</v>
      </c>
      <c r="C48" s="22" t="s">
        <v>1365</v>
      </c>
      <c r="D48" s="1" t="s">
        <v>58</v>
      </c>
      <c r="E48" s="6" t="s">
        <v>1278</v>
      </c>
      <c r="F48" s="1" t="s">
        <v>439</v>
      </c>
      <c r="G48" s="1">
        <f t="shared" si="1"/>
        <v>37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37</v>
      </c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31"/>
    </row>
    <row r="49" spans="1:44" s="11" customFormat="1" ht="18" customHeight="1">
      <c r="A49" s="1">
        <v>45</v>
      </c>
      <c r="B49" s="1">
        <v>36408</v>
      </c>
      <c r="C49" s="5" t="s">
        <v>1024</v>
      </c>
      <c r="D49" s="1" t="s">
        <v>58</v>
      </c>
      <c r="E49" s="6" t="s">
        <v>12</v>
      </c>
      <c r="F49" s="1" t="s">
        <v>11</v>
      </c>
      <c r="G49" s="1">
        <f t="shared" si="1"/>
        <v>35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>
        <v>35</v>
      </c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31"/>
    </row>
    <row r="50" spans="1:44" s="11" customFormat="1" ht="18" customHeight="1">
      <c r="A50" s="1">
        <v>45</v>
      </c>
      <c r="B50" s="1">
        <v>33650</v>
      </c>
      <c r="C50" s="22" t="s">
        <v>1366</v>
      </c>
      <c r="D50" s="1" t="s">
        <v>58</v>
      </c>
      <c r="E50" s="6" t="s">
        <v>1345</v>
      </c>
      <c r="F50" s="1" t="s">
        <v>439</v>
      </c>
      <c r="G50" s="1">
        <f t="shared" si="1"/>
        <v>35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>
        <v>35</v>
      </c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31"/>
    </row>
    <row r="51" spans="1:44" s="11" customFormat="1" ht="18" customHeight="1">
      <c r="A51" s="1">
        <v>45</v>
      </c>
      <c r="B51" s="1">
        <v>23673</v>
      </c>
      <c r="C51" s="22" t="s">
        <v>2068</v>
      </c>
      <c r="D51" s="1" t="s">
        <v>58</v>
      </c>
      <c r="E51" s="6" t="s">
        <v>2059</v>
      </c>
      <c r="F51" s="1" t="s">
        <v>435</v>
      </c>
      <c r="G51" s="1">
        <f t="shared" si="1"/>
        <v>35</v>
      </c>
      <c r="H51" s="30"/>
      <c r="I51" s="7">
        <v>10</v>
      </c>
      <c r="J51" s="7"/>
      <c r="K51" s="7"/>
      <c r="L51" s="7"/>
      <c r="M51" s="7"/>
      <c r="N51" s="7"/>
      <c r="O51" s="7"/>
      <c r="P51" s="7">
        <v>25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31"/>
    </row>
    <row r="52" spans="1:44" s="11" customFormat="1" ht="18" customHeight="1">
      <c r="A52" s="1">
        <v>48</v>
      </c>
      <c r="B52" s="1">
        <v>56616</v>
      </c>
      <c r="C52" s="22" t="s">
        <v>1367</v>
      </c>
      <c r="D52" s="1" t="s">
        <v>58</v>
      </c>
      <c r="E52" s="6" t="s">
        <v>1368</v>
      </c>
      <c r="F52" s="1" t="s">
        <v>439</v>
      </c>
      <c r="G52" s="1">
        <f t="shared" si="1"/>
        <v>33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>
        <v>33</v>
      </c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31"/>
    </row>
    <row r="53" spans="1:44" s="11" customFormat="1" ht="18" customHeight="1">
      <c r="A53" s="1">
        <v>49</v>
      </c>
      <c r="B53" s="1">
        <v>871</v>
      </c>
      <c r="C53" s="22" t="s">
        <v>2237</v>
      </c>
      <c r="D53" s="1" t="s">
        <v>58</v>
      </c>
      <c r="E53" s="6" t="s">
        <v>12</v>
      </c>
      <c r="F53" s="1" t="s">
        <v>460</v>
      </c>
      <c r="G53" s="1">
        <f t="shared" si="1"/>
        <v>32.5</v>
      </c>
      <c r="H53" s="30"/>
      <c r="I53" s="7"/>
      <c r="J53" s="7"/>
      <c r="K53" s="7">
        <v>32.5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31"/>
    </row>
    <row r="54" spans="1:44" s="11" customFormat="1" ht="18" customHeight="1">
      <c r="A54" s="1">
        <v>50</v>
      </c>
      <c r="B54" s="1">
        <v>14394</v>
      </c>
      <c r="C54" s="5" t="s">
        <v>521</v>
      </c>
      <c r="D54" s="1" t="s">
        <v>58</v>
      </c>
      <c r="E54" s="6" t="s">
        <v>464</v>
      </c>
      <c r="F54" s="1" t="s">
        <v>447</v>
      </c>
      <c r="G54" s="1">
        <f t="shared" si="1"/>
        <v>31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>
        <v>2</v>
      </c>
      <c r="S54" s="7"/>
      <c r="T54" s="7"/>
      <c r="U54" s="7"/>
      <c r="V54" s="7"/>
      <c r="W54" s="7"/>
      <c r="X54" s="7"/>
      <c r="Y54" s="7"/>
      <c r="Z54" s="7">
        <v>9</v>
      </c>
      <c r="AA54" s="7"/>
      <c r="AB54" s="7"/>
      <c r="AC54" s="7"/>
      <c r="AD54" s="7"/>
      <c r="AE54" s="7"/>
      <c r="AF54" s="7"/>
      <c r="AG54" s="7"/>
      <c r="AH54" s="7"/>
      <c r="AI54" s="7"/>
      <c r="AJ54" s="7">
        <v>20</v>
      </c>
      <c r="AK54" s="7"/>
      <c r="AL54" s="7"/>
      <c r="AM54" s="7"/>
      <c r="AN54" s="7"/>
      <c r="AO54" s="7"/>
      <c r="AP54" s="7"/>
      <c r="AQ54" s="7"/>
      <c r="AR54" s="31"/>
    </row>
    <row r="55" spans="1:44" s="11" customFormat="1" ht="18" customHeight="1">
      <c r="A55" s="1">
        <v>51</v>
      </c>
      <c r="B55" s="1">
        <v>26047</v>
      </c>
      <c r="C55" s="5" t="s">
        <v>1026</v>
      </c>
      <c r="D55" s="1" t="s">
        <v>58</v>
      </c>
      <c r="E55" s="6" t="s">
        <v>181</v>
      </c>
      <c r="F55" s="1" t="s">
        <v>11</v>
      </c>
      <c r="G55" s="1">
        <f t="shared" si="1"/>
        <v>27</v>
      </c>
      <c r="H55" s="30"/>
      <c r="I55" s="7">
        <v>7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>
        <v>20</v>
      </c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31"/>
    </row>
    <row r="56" spans="1:44" s="11" customFormat="1" ht="18" customHeight="1">
      <c r="A56" s="1">
        <v>52</v>
      </c>
      <c r="B56" s="1">
        <v>46216</v>
      </c>
      <c r="C56" s="5" t="s">
        <v>522</v>
      </c>
      <c r="D56" s="1" t="s">
        <v>58</v>
      </c>
      <c r="E56" s="6" t="s">
        <v>455</v>
      </c>
      <c r="F56" s="1" t="s">
        <v>447</v>
      </c>
      <c r="G56" s="1">
        <f t="shared" si="1"/>
        <v>25.5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8</v>
      </c>
      <c r="AA56" s="7"/>
      <c r="AB56" s="7"/>
      <c r="AC56" s="7"/>
      <c r="AD56" s="7"/>
      <c r="AE56" s="7"/>
      <c r="AF56" s="7"/>
      <c r="AG56" s="7"/>
      <c r="AH56" s="7"/>
      <c r="AI56" s="7"/>
      <c r="AJ56" s="7">
        <v>17.5</v>
      </c>
      <c r="AK56" s="7"/>
      <c r="AL56" s="7"/>
      <c r="AM56" s="7"/>
      <c r="AN56" s="7"/>
      <c r="AO56" s="7"/>
      <c r="AP56" s="7"/>
      <c r="AQ56" s="7"/>
      <c r="AR56" s="31"/>
    </row>
    <row r="57" spans="1:44" s="11" customFormat="1" ht="18" customHeight="1">
      <c r="A57" s="1">
        <v>53</v>
      </c>
      <c r="B57" s="1">
        <v>5138</v>
      </c>
      <c r="C57" s="5" t="s">
        <v>1025</v>
      </c>
      <c r="D57" s="1" t="s">
        <v>58</v>
      </c>
      <c r="E57" s="6" t="s">
        <v>12</v>
      </c>
      <c r="F57" s="1" t="s">
        <v>11</v>
      </c>
      <c r="G57" s="1">
        <f t="shared" si="1"/>
        <v>25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>
        <v>25</v>
      </c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31"/>
    </row>
    <row r="58" spans="1:44" s="11" customFormat="1" ht="18" customHeight="1">
      <c r="A58" s="1">
        <v>54</v>
      </c>
      <c r="B58" s="1">
        <v>45053</v>
      </c>
      <c r="C58" s="5" t="s">
        <v>524</v>
      </c>
      <c r="D58" s="1" t="s">
        <v>58</v>
      </c>
      <c r="E58" s="6" t="s">
        <v>12</v>
      </c>
      <c r="F58" s="1" t="s">
        <v>447</v>
      </c>
      <c r="G58" s="1">
        <f t="shared" si="1"/>
        <v>22.5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10</v>
      </c>
      <c r="AA58" s="7"/>
      <c r="AB58" s="7"/>
      <c r="AC58" s="7"/>
      <c r="AD58" s="7"/>
      <c r="AE58" s="7"/>
      <c r="AF58" s="7"/>
      <c r="AG58" s="7"/>
      <c r="AH58" s="7"/>
      <c r="AI58" s="7"/>
      <c r="AJ58" s="7">
        <v>12.5</v>
      </c>
      <c r="AK58" s="7"/>
      <c r="AL58" s="7"/>
      <c r="AM58" s="7"/>
      <c r="AN58" s="7"/>
      <c r="AO58" s="7"/>
      <c r="AP58" s="7"/>
      <c r="AQ58" s="7"/>
      <c r="AR58" s="31"/>
    </row>
    <row r="59" spans="1:44" s="11" customFormat="1" ht="18" customHeight="1">
      <c r="A59" s="1">
        <v>55</v>
      </c>
      <c r="B59" s="1">
        <v>50</v>
      </c>
      <c r="C59" s="5" t="s">
        <v>523</v>
      </c>
      <c r="D59" s="1" t="s">
        <v>58</v>
      </c>
      <c r="E59" s="6" t="s">
        <v>12</v>
      </c>
      <c r="F59" s="1" t="s">
        <v>447</v>
      </c>
      <c r="G59" s="1">
        <f t="shared" si="1"/>
        <v>22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7</v>
      </c>
      <c r="AA59" s="7"/>
      <c r="AB59" s="7"/>
      <c r="AC59" s="7"/>
      <c r="AD59" s="7"/>
      <c r="AE59" s="7"/>
      <c r="AF59" s="7"/>
      <c r="AG59" s="7"/>
      <c r="AH59" s="7"/>
      <c r="AI59" s="7"/>
      <c r="AJ59" s="7">
        <v>15</v>
      </c>
      <c r="AK59" s="7"/>
      <c r="AL59" s="7"/>
      <c r="AM59" s="7"/>
      <c r="AN59" s="7"/>
      <c r="AO59" s="7"/>
      <c r="AP59" s="7"/>
      <c r="AQ59" s="7"/>
      <c r="AR59" s="31"/>
    </row>
    <row r="60" spans="1:44" s="11" customFormat="1" ht="18" customHeight="1">
      <c r="A60" s="1">
        <v>55</v>
      </c>
      <c r="B60" s="1">
        <v>50046</v>
      </c>
      <c r="C60" s="22" t="s">
        <v>2069</v>
      </c>
      <c r="D60" s="1" t="s">
        <v>58</v>
      </c>
      <c r="E60" s="6" t="s">
        <v>2059</v>
      </c>
      <c r="F60" s="1" t="s">
        <v>435</v>
      </c>
      <c r="G60" s="1">
        <f t="shared" si="1"/>
        <v>22</v>
      </c>
      <c r="H60" s="30"/>
      <c r="I60" s="7"/>
      <c r="J60" s="7"/>
      <c r="K60" s="7"/>
      <c r="L60" s="7"/>
      <c r="M60" s="7"/>
      <c r="N60" s="7"/>
      <c r="O60" s="7"/>
      <c r="P60" s="7">
        <v>22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31"/>
    </row>
    <row r="61" spans="1:44" s="11" customFormat="1" ht="18" customHeight="1">
      <c r="A61" s="1">
        <v>55</v>
      </c>
      <c r="B61" s="1">
        <v>37863</v>
      </c>
      <c r="C61" s="5" t="s">
        <v>171</v>
      </c>
      <c r="D61" s="1" t="s">
        <v>58</v>
      </c>
      <c r="E61" s="6" t="s">
        <v>12</v>
      </c>
      <c r="F61" s="1" t="s">
        <v>13</v>
      </c>
      <c r="G61" s="1">
        <f t="shared" si="1"/>
        <v>22</v>
      </c>
      <c r="H61" s="30"/>
      <c r="I61" s="7">
        <v>2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>
        <v>20</v>
      </c>
      <c r="AQ61" s="7"/>
      <c r="AR61" s="31"/>
    </row>
    <row r="62" spans="1:44" s="11" customFormat="1" ht="18" customHeight="1">
      <c r="A62" s="1">
        <v>58</v>
      </c>
      <c r="B62" s="1">
        <v>49601</v>
      </c>
      <c r="C62" s="5" t="s">
        <v>760</v>
      </c>
      <c r="D62" s="1" t="s">
        <v>58</v>
      </c>
      <c r="E62" s="6" t="s">
        <v>12</v>
      </c>
      <c r="F62" s="1" t="s">
        <v>8</v>
      </c>
      <c r="G62" s="1">
        <f t="shared" si="1"/>
        <v>19</v>
      </c>
      <c r="H62" s="30"/>
      <c r="I62" s="7">
        <v>10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>
        <v>9</v>
      </c>
      <c r="AJ62" s="7"/>
      <c r="AK62" s="7"/>
      <c r="AL62" s="7"/>
      <c r="AM62" s="7"/>
      <c r="AN62" s="7"/>
      <c r="AO62" s="7"/>
      <c r="AP62" s="7"/>
      <c r="AQ62" s="7"/>
      <c r="AR62" s="31"/>
    </row>
    <row r="63" spans="1:44" s="11" customFormat="1" ht="18" customHeight="1">
      <c r="A63" s="1">
        <v>59</v>
      </c>
      <c r="B63" s="1">
        <v>3625</v>
      </c>
      <c r="C63" s="22" t="s">
        <v>1027</v>
      </c>
      <c r="D63" s="1" t="s">
        <v>58</v>
      </c>
      <c r="E63" s="6" t="s">
        <v>181</v>
      </c>
      <c r="F63" s="1" t="s">
        <v>11</v>
      </c>
      <c r="G63" s="1">
        <f t="shared" si="1"/>
        <v>18</v>
      </c>
      <c r="H63" s="30"/>
      <c r="I63" s="7">
        <v>3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>
        <v>15</v>
      </c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31"/>
    </row>
    <row r="64" spans="1:44" s="11" customFormat="1" ht="18" customHeight="1">
      <c r="A64" s="1">
        <v>59</v>
      </c>
      <c r="B64" s="1">
        <v>47656</v>
      </c>
      <c r="C64" s="5" t="s">
        <v>761</v>
      </c>
      <c r="D64" s="1" t="s">
        <v>58</v>
      </c>
      <c r="E64" s="6" t="s">
        <v>12</v>
      </c>
      <c r="F64" s="1" t="s">
        <v>8</v>
      </c>
      <c r="G64" s="1">
        <f t="shared" si="1"/>
        <v>18</v>
      </c>
      <c r="H64" s="30"/>
      <c r="I64" s="7">
        <v>9</v>
      </c>
      <c r="J64" s="7"/>
      <c r="K64" s="7"/>
      <c r="L64" s="7"/>
      <c r="M64" s="7"/>
      <c r="N64" s="7"/>
      <c r="O64" s="7"/>
      <c r="P64" s="7"/>
      <c r="Q64" s="7"/>
      <c r="R64" s="7">
        <v>1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>
        <v>8</v>
      </c>
      <c r="AJ64" s="7"/>
      <c r="AK64" s="7"/>
      <c r="AL64" s="7"/>
      <c r="AM64" s="7"/>
      <c r="AN64" s="7"/>
      <c r="AO64" s="7"/>
      <c r="AP64" s="7"/>
      <c r="AQ64" s="7"/>
      <c r="AR64" s="31"/>
    </row>
    <row r="65" spans="1:44" s="11" customFormat="1" ht="18" customHeight="1">
      <c r="A65" s="1">
        <v>61</v>
      </c>
      <c r="B65" s="1">
        <v>60410</v>
      </c>
      <c r="C65" s="5" t="s">
        <v>380</v>
      </c>
      <c r="D65" s="1" t="s">
        <v>58</v>
      </c>
      <c r="E65" s="6" t="s">
        <v>381</v>
      </c>
      <c r="F65" s="1" t="s">
        <v>16</v>
      </c>
      <c r="G65" s="1">
        <f t="shared" si="1"/>
        <v>17.5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>
        <v>17.5</v>
      </c>
      <c r="AM65" s="7"/>
      <c r="AN65" s="7"/>
      <c r="AO65" s="7"/>
      <c r="AP65" s="7"/>
      <c r="AQ65" s="7"/>
      <c r="AR65" s="31"/>
    </row>
    <row r="66" spans="1:44" s="11" customFormat="1" ht="18" customHeight="1">
      <c r="A66" s="1">
        <v>62</v>
      </c>
      <c r="B66" s="1">
        <v>56079</v>
      </c>
      <c r="C66" s="5" t="s">
        <v>670</v>
      </c>
      <c r="D66" s="1" t="s">
        <v>58</v>
      </c>
      <c r="E66" s="6" t="s">
        <v>12</v>
      </c>
      <c r="F66" s="1" t="s">
        <v>437</v>
      </c>
      <c r="G66" s="1">
        <f t="shared" si="1"/>
        <v>16.5</v>
      </c>
      <c r="H66" s="30"/>
      <c r="I66" s="7">
        <v>8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4</v>
      </c>
      <c r="AI66" s="7"/>
      <c r="AJ66" s="7"/>
      <c r="AK66" s="7"/>
      <c r="AL66" s="7"/>
      <c r="AM66" s="7">
        <v>4.5</v>
      </c>
      <c r="AN66" s="7"/>
      <c r="AO66" s="7"/>
      <c r="AP66" s="7"/>
      <c r="AQ66" s="7"/>
      <c r="AR66" s="31"/>
    </row>
    <row r="67" spans="1:44" s="11" customFormat="1" ht="18" customHeight="1">
      <c r="A67" s="1">
        <v>63</v>
      </c>
      <c r="B67" s="1">
        <v>62408</v>
      </c>
      <c r="C67" s="22" t="s">
        <v>2070</v>
      </c>
      <c r="D67" s="1" t="s">
        <v>58</v>
      </c>
      <c r="E67" s="6" t="s">
        <v>12</v>
      </c>
      <c r="F67" s="1" t="s">
        <v>1515</v>
      </c>
      <c r="G67" s="1">
        <f t="shared" si="1"/>
        <v>16</v>
      </c>
      <c r="H67" s="30"/>
      <c r="I67" s="7"/>
      <c r="J67" s="7"/>
      <c r="K67" s="7"/>
      <c r="L67" s="7"/>
      <c r="M67" s="7"/>
      <c r="N67" s="7"/>
      <c r="O67" s="7"/>
      <c r="P67" s="7">
        <v>16</v>
      </c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31"/>
    </row>
    <row r="68" spans="1:44" s="11" customFormat="1" ht="18" customHeight="1">
      <c r="A68" s="1">
        <v>63</v>
      </c>
      <c r="B68" s="1">
        <v>2438</v>
      </c>
      <c r="C68" s="5" t="s">
        <v>582</v>
      </c>
      <c r="D68" s="1" t="s">
        <v>58</v>
      </c>
      <c r="E68" s="6" t="s">
        <v>12</v>
      </c>
      <c r="F68" s="1" t="s">
        <v>13</v>
      </c>
      <c r="G68" s="1">
        <f t="shared" si="1"/>
        <v>16</v>
      </c>
      <c r="H68" s="30"/>
      <c r="I68" s="7">
        <v>1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15</v>
      </c>
      <c r="AL68" s="7"/>
      <c r="AM68" s="7"/>
      <c r="AN68" s="7"/>
      <c r="AO68" s="7"/>
      <c r="AP68" s="7"/>
      <c r="AQ68" s="7"/>
      <c r="AR68" s="31"/>
    </row>
    <row r="69" spans="1:44" s="11" customFormat="1" ht="18" customHeight="1">
      <c r="A69" s="1">
        <v>65</v>
      </c>
      <c r="B69" s="1">
        <v>61182</v>
      </c>
      <c r="C69" s="22" t="s">
        <v>1136</v>
      </c>
      <c r="D69" s="1" t="s">
        <v>58</v>
      </c>
      <c r="E69" s="6" t="s">
        <v>12</v>
      </c>
      <c r="F69" s="1" t="s">
        <v>15</v>
      </c>
      <c r="G69" s="1">
        <f t="shared" ref="G69:G97" si="2">SUM(I69:AQ69)</f>
        <v>15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>
        <v>15</v>
      </c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31"/>
    </row>
    <row r="70" spans="1:44" s="11" customFormat="1" ht="18" customHeight="1">
      <c r="A70" s="1">
        <v>65</v>
      </c>
      <c r="B70" s="1">
        <v>44223</v>
      </c>
      <c r="C70" s="22" t="s">
        <v>2192</v>
      </c>
      <c r="D70" s="1" t="s">
        <v>58</v>
      </c>
      <c r="E70" s="6" t="s">
        <v>12</v>
      </c>
      <c r="F70" s="1" t="s">
        <v>15</v>
      </c>
      <c r="G70" s="1">
        <f t="shared" si="2"/>
        <v>15</v>
      </c>
      <c r="H70" s="30"/>
      <c r="I70" s="7"/>
      <c r="J70" s="7"/>
      <c r="K70" s="7"/>
      <c r="L70" s="7">
        <v>15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31"/>
    </row>
    <row r="71" spans="1:44" s="11" customFormat="1" ht="18" customHeight="1">
      <c r="A71" s="1">
        <v>67</v>
      </c>
      <c r="B71" s="1">
        <v>1116</v>
      </c>
      <c r="C71" s="22" t="s">
        <v>2071</v>
      </c>
      <c r="D71" s="1" t="s">
        <v>58</v>
      </c>
      <c r="E71" s="6" t="s">
        <v>12</v>
      </c>
      <c r="F71" s="1" t="s">
        <v>1515</v>
      </c>
      <c r="G71" s="1">
        <f t="shared" si="2"/>
        <v>14</v>
      </c>
      <c r="H71" s="30"/>
      <c r="I71" s="7"/>
      <c r="J71" s="7"/>
      <c r="K71" s="7"/>
      <c r="L71" s="7"/>
      <c r="M71" s="7"/>
      <c r="N71" s="7"/>
      <c r="O71" s="7"/>
      <c r="P71" s="7">
        <v>14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31"/>
    </row>
    <row r="72" spans="1:44" s="11" customFormat="1" ht="18" customHeight="1">
      <c r="A72" s="1">
        <v>68</v>
      </c>
      <c r="B72" s="1">
        <v>5705</v>
      </c>
      <c r="C72" s="22" t="s">
        <v>1923</v>
      </c>
      <c r="D72" s="1" t="s">
        <v>58</v>
      </c>
      <c r="E72" s="6" t="s">
        <v>12</v>
      </c>
      <c r="F72" s="1" t="s">
        <v>1522</v>
      </c>
      <c r="G72" s="1">
        <f t="shared" si="2"/>
        <v>10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>
        <v>10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31"/>
    </row>
    <row r="73" spans="1:44" s="11" customFormat="1" ht="18" customHeight="1">
      <c r="A73" s="1">
        <v>68</v>
      </c>
      <c r="B73" s="1">
        <v>1032</v>
      </c>
      <c r="C73" s="22" t="s">
        <v>2325</v>
      </c>
      <c r="D73" s="1" t="s">
        <v>58</v>
      </c>
      <c r="E73" s="6" t="s">
        <v>12</v>
      </c>
      <c r="F73" s="1" t="s">
        <v>255</v>
      </c>
      <c r="G73" s="1">
        <f t="shared" si="2"/>
        <v>10</v>
      </c>
      <c r="H73" s="30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31"/>
    </row>
    <row r="74" spans="1:44" s="11" customFormat="1" ht="18" customHeight="1">
      <c r="A74" s="1">
        <v>68</v>
      </c>
      <c r="B74" s="1">
        <v>533</v>
      </c>
      <c r="C74" s="22" t="s">
        <v>2360</v>
      </c>
      <c r="D74" s="1" t="s">
        <v>58</v>
      </c>
      <c r="E74" s="6" t="s">
        <v>12</v>
      </c>
      <c r="F74" s="1" t="s">
        <v>14</v>
      </c>
      <c r="G74" s="1">
        <f t="shared" si="2"/>
        <v>10</v>
      </c>
      <c r="H74" s="30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31"/>
    </row>
    <row r="75" spans="1:44" s="11" customFormat="1" ht="18" customHeight="1">
      <c r="A75" s="1">
        <v>68</v>
      </c>
      <c r="B75" s="1">
        <v>32841</v>
      </c>
      <c r="C75" s="22" t="s">
        <v>2383</v>
      </c>
      <c r="D75" s="1" t="s">
        <v>58</v>
      </c>
      <c r="E75" s="6" t="s">
        <v>12</v>
      </c>
      <c r="F75" s="1" t="s">
        <v>15</v>
      </c>
      <c r="G75" s="1">
        <f t="shared" si="2"/>
        <v>10</v>
      </c>
      <c r="H75" s="30"/>
      <c r="I75" s="7">
        <v>10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31"/>
    </row>
    <row r="76" spans="1:44" s="11" customFormat="1" ht="18" customHeight="1">
      <c r="A76" s="1">
        <v>68</v>
      </c>
      <c r="B76" s="1">
        <v>8518</v>
      </c>
      <c r="C76" s="22" t="s">
        <v>2613</v>
      </c>
      <c r="D76" s="1" t="s">
        <v>58</v>
      </c>
      <c r="E76" s="6" t="s">
        <v>12</v>
      </c>
      <c r="F76" s="1" t="s">
        <v>239</v>
      </c>
      <c r="G76" s="1">
        <f t="shared" si="2"/>
        <v>10</v>
      </c>
      <c r="H76" s="30"/>
      <c r="I76" s="7">
        <v>10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31"/>
    </row>
    <row r="77" spans="1:44" s="11" customFormat="1" ht="18" customHeight="1">
      <c r="A77" s="1">
        <v>68</v>
      </c>
      <c r="B77" s="1">
        <v>31984</v>
      </c>
      <c r="C77" s="22" t="s">
        <v>2774</v>
      </c>
      <c r="D77" s="1" t="s">
        <v>58</v>
      </c>
      <c r="E77" s="5" t="s">
        <v>1835</v>
      </c>
      <c r="F77" s="1" t="s">
        <v>1541</v>
      </c>
      <c r="G77" s="1">
        <f t="shared" si="2"/>
        <v>10</v>
      </c>
      <c r="H77" s="30"/>
      <c r="I77" s="7">
        <v>10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31"/>
    </row>
    <row r="78" spans="1:44" s="11" customFormat="1" ht="18" customHeight="1">
      <c r="A78" s="1">
        <v>74</v>
      </c>
      <c r="B78" s="1">
        <v>30372</v>
      </c>
      <c r="C78" s="22" t="s">
        <v>2326</v>
      </c>
      <c r="D78" s="1" t="s">
        <v>58</v>
      </c>
      <c r="E78" s="6" t="s">
        <v>2296</v>
      </c>
      <c r="F78" s="1" t="s">
        <v>255</v>
      </c>
      <c r="G78" s="1">
        <f t="shared" si="2"/>
        <v>9</v>
      </c>
      <c r="H78" s="30"/>
      <c r="I78" s="7">
        <v>9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31"/>
    </row>
    <row r="79" spans="1:44" s="11" customFormat="1" ht="18" customHeight="1">
      <c r="A79" s="1">
        <v>74</v>
      </c>
      <c r="B79" s="1">
        <v>480</v>
      </c>
      <c r="C79" s="22" t="s">
        <v>2361</v>
      </c>
      <c r="D79" s="1" t="s">
        <v>58</v>
      </c>
      <c r="E79" s="6" t="s">
        <v>12</v>
      </c>
      <c r="F79" s="1" t="s">
        <v>14</v>
      </c>
      <c r="G79" s="1">
        <f t="shared" si="2"/>
        <v>9</v>
      </c>
      <c r="H79" s="30"/>
      <c r="I79" s="7">
        <v>9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31"/>
    </row>
    <row r="80" spans="1:44" s="11" customFormat="1" ht="18" customHeight="1">
      <c r="A80" s="1">
        <v>74</v>
      </c>
      <c r="B80" s="1">
        <v>16919</v>
      </c>
      <c r="C80" s="22" t="s">
        <v>2447</v>
      </c>
      <c r="D80" s="1" t="s">
        <v>58</v>
      </c>
      <c r="E80" s="6" t="s">
        <v>12</v>
      </c>
      <c r="F80" s="1" t="s">
        <v>1267</v>
      </c>
      <c r="G80" s="1">
        <f t="shared" si="2"/>
        <v>9</v>
      </c>
      <c r="H80" s="30"/>
      <c r="I80" s="7">
        <v>9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31"/>
    </row>
    <row r="81" spans="1:44" s="11" customFormat="1" ht="18" customHeight="1">
      <c r="A81" s="1">
        <v>74</v>
      </c>
      <c r="B81" s="1">
        <v>7145</v>
      </c>
      <c r="C81" s="22" t="s">
        <v>2699</v>
      </c>
      <c r="D81" s="1" t="s">
        <v>58</v>
      </c>
      <c r="E81" s="6" t="s">
        <v>12</v>
      </c>
      <c r="F81" s="1" t="s">
        <v>698</v>
      </c>
      <c r="G81" s="1">
        <f t="shared" si="2"/>
        <v>9</v>
      </c>
      <c r="H81" s="30"/>
      <c r="I81" s="7">
        <v>9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31"/>
    </row>
    <row r="82" spans="1:44" s="11" customFormat="1" ht="18" customHeight="1">
      <c r="A82" s="1">
        <v>74</v>
      </c>
      <c r="B82" s="1">
        <v>37113</v>
      </c>
      <c r="C82" s="22" t="s">
        <v>2775</v>
      </c>
      <c r="D82" s="1" t="s">
        <v>58</v>
      </c>
      <c r="E82" s="6" t="s">
        <v>2777</v>
      </c>
      <c r="F82" s="1" t="s">
        <v>1541</v>
      </c>
      <c r="G82" s="1">
        <f t="shared" si="2"/>
        <v>9</v>
      </c>
      <c r="H82" s="30"/>
      <c r="I82" s="7">
        <v>9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31"/>
    </row>
    <row r="83" spans="1:44" s="11" customFormat="1" ht="18" customHeight="1">
      <c r="A83" s="1">
        <v>79</v>
      </c>
      <c r="B83" s="1">
        <v>11255</v>
      </c>
      <c r="C83" s="22" t="s">
        <v>1820</v>
      </c>
      <c r="D83" s="1" t="s">
        <v>58</v>
      </c>
      <c r="E83" s="6" t="s">
        <v>12</v>
      </c>
      <c r="F83" s="1" t="s">
        <v>1221</v>
      </c>
      <c r="G83" s="1">
        <f t="shared" si="2"/>
        <v>8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>
        <v>8</v>
      </c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31"/>
    </row>
    <row r="84" spans="1:44" s="11" customFormat="1" ht="18" customHeight="1">
      <c r="A84" s="1">
        <v>79</v>
      </c>
      <c r="B84" s="1">
        <v>4584</v>
      </c>
      <c r="C84" s="22" t="s">
        <v>2184</v>
      </c>
      <c r="D84" s="1" t="s">
        <v>58</v>
      </c>
      <c r="E84" s="6" t="s">
        <v>12</v>
      </c>
      <c r="F84" s="1" t="s">
        <v>13</v>
      </c>
      <c r="G84" s="1">
        <f t="shared" si="2"/>
        <v>8</v>
      </c>
      <c r="H84" s="30"/>
      <c r="I84" s="7"/>
      <c r="J84" s="7"/>
      <c r="K84" s="7"/>
      <c r="L84" s="7"/>
      <c r="M84" s="7">
        <v>8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31"/>
    </row>
    <row r="85" spans="1:44" s="11" customFormat="1" ht="18" customHeight="1">
      <c r="A85" s="1">
        <v>79</v>
      </c>
      <c r="B85" s="1">
        <v>808</v>
      </c>
      <c r="C85" s="22" t="s">
        <v>2327</v>
      </c>
      <c r="D85" s="1" t="s">
        <v>58</v>
      </c>
      <c r="E85" s="6" t="s">
        <v>2073</v>
      </c>
      <c r="F85" s="1" t="s">
        <v>255</v>
      </c>
      <c r="G85" s="1">
        <f t="shared" si="2"/>
        <v>8</v>
      </c>
      <c r="H85" s="30"/>
      <c r="I85" s="7">
        <v>8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31"/>
    </row>
    <row r="86" spans="1:44" s="11" customFormat="1" ht="18" customHeight="1">
      <c r="A86" s="1">
        <v>79</v>
      </c>
      <c r="B86" s="1">
        <v>13630</v>
      </c>
      <c r="C86" s="22" t="s">
        <v>2614</v>
      </c>
      <c r="D86" s="1" t="s">
        <v>58</v>
      </c>
      <c r="E86" s="6" t="s">
        <v>12</v>
      </c>
      <c r="F86" s="1" t="s">
        <v>239</v>
      </c>
      <c r="G86" s="1">
        <f t="shared" si="2"/>
        <v>8</v>
      </c>
      <c r="H86" s="30"/>
      <c r="I86" s="7">
        <v>8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31"/>
    </row>
    <row r="87" spans="1:44" s="11" customFormat="1" ht="18" customHeight="1">
      <c r="A87" s="1">
        <v>79</v>
      </c>
      <c r="B87" s="1">
        <v>55461</v>
      </c>
      <c r="C87" s="22" t="s">
        <v>2776</v>
      </c>
      <c r="D87" s="1" t="s">
        <v>58</v>
      </c>
      <c r="E87" s="6" t="s">
        <v>2773</v>
      </c>
      <c r="F87" s="1" t="s">
        <v>1541</v>
      </c>
      <c r="G87" s="1">
        <f t="shared" si="2"/>
        <v>8</v>
      </c>
      <c r="H87" s="30"/>
      <c r="I87" s="7">
        <v>8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31"/>
    </row>
    <row r="88" spans="1:44" s="11" customFormat="1" ht="18" customHeight="1">
      <c r="A88" s="1">
        <v>84</v>
      </c>
      <c r="B88" s="1">
        <v>22018</v>
      </c>
      <c r="C88" s="22" t="s">
        <v>2328</v>
      </c>
      <c r="D88" s="1" t="s">
        <v>58</v>
      </c>
      <c r="E88" s="6" t="s">
        <v>2296</v>
      </c>
      <c r="F88" s="1" t="s">
        <v>255</v>
      </c>
      <c r="G88" s="1">
        <f t="shared" si="2"/>
        <v>7</v>
      </c>
      <c r="H88" s="30"/>
      <c r="I88" s="7">
        <v>7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31"/>
    </row>
    <row r="89" spans="1:44" s="11" customFormat="1" ht="18" customHeight="1">
      <c r="A89" s="1">
        <v>84</v>
      </c>
      <c r="B89" s="1">
        <v>1476</v>
      </c>
      <c r="C89" s="22" t="s">
        <v>2384</v>
      </c>
      <c r="D89" s="1" t="s">
        <v>58</v>
      </c>
      <c r="E89" s="6" t="s">
        <v>2191</v>
      </c>
      <c r="F89" s="1" t="s">
        <v>15</v>
      </c>
      <c r="G89" s="1">
        <f t="shared" si="2"/>
        <v>7</v>
      </c>
      <c r="H89" s="30"/>
      <c r="I89" s="7">
        <v>7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31"/>
    </row>
    <row r="90" spans="1:44" s="11" customFormat="1" ht="18" customHeight="1">
      <c r="A90" s="1">
        <v>84</v>
      </c>
      <c r="B90" s="1">
        <v>5289</v>
      </c>
      <c r="C90" s="22" t="s">
        <v>2615</v>
      </c>
      <c r="D90" s="1" t="s">
        <v>58</v>
      </c>
      <c r="E90" s="6" t="s">
        <v>12</v>
      </c>
      <c r="F90" s="1" t="s">
        <v>239</v>
      </c>
      <c r="G90" s="1">
        <f t="shared" si="2"/>
        <v>7</v>
      </c>
      <c r="H90" s="30"/>
      <c r="I90" s="7">
        <v>7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31"/>
    </row>
    <row r="91" spans="1:44" s="11" customFormat="1" ht="18" customHeight="1">
      <c r="A91" s="1">
        <v>87</v>
      </c>
      <c r="B91" s="1">
        <v>233</v>
      </c>
      <c r="C91" s="22" t="s">
        <v>1450</v>
      </c>
      <c r="D91" s="1" t="s">
        <v>58</v>
      </c>
      <c r="E91" s="6" t="s">
        <v>465</v>
      </c>
      <c r="F91" s="1" t="s">
        <v>447</v>
      </c>
      <c r="G91" s="1">
        <f t="shared" si="2"/>
        <v>6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>
        <v>6</v>
      </c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31"/>
    </row>
    <row r="92" spans="1:44" s="11" customFormat="1" ht="18" customHeight="1">
      <c r="A92" s="1">
        <v>87</v>
      </c>
      <c r="B92" s="1">
        <v>30129</v>
      </c>
      <c r="C92" s="22" t="s">
        <v>2616</v>
      </c>
      <c r="D92" s="1" t="s">
        <v>58</v>
      </c>
      <c r="E92" s="6" t="s">
        <v>12</v>
      </c>
      <c r="F92" s="1" t="s">
        <v>239</v>
      </c>
      <c r="G92" s="1">
        <f t="shared" si="2"/>
        <v>6</v>
      </c>
      <c r="H92" s="30"/>
      <c r="I92" s="7">
        <v>6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31"/>
    </row>
    <row r="93" spans="1:44" s="11" customFormat="1" ht="18" customHeight="1">
      <c r="A93" s="1">
        <v>89</v>
      </c>
      <c r="B93" s="1">
        <v>18325</v>
      </c>
      <c r="C93" s="22" t="s">
        <v>1818</v>
      </c>
      <c r="D93" s="1" t="s">
        <v>58</v>
      </c>
      <c r="E93" s="43" t="s">
        <v>12</v>
      </c>
      <c r="F93" s="1" t="s">
        <v>1221</v>
      </c>
      <c r="G93" s="1">
        <f t="shared" si="2"/>
        <v>5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>
        <v>5</v>
      </c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31"/>
    </row>
    <row r="94" spans="1:44" s="11" customFormat="1" ht="18" customHeight="1">
      <c r="A94" s="1">
        <v>90</v>
      </c>
      <c r="B94" s="1">
        <v>10303</v>
      </c>
      <c r="C94" s="22" t="s">
        <v>1819</v>
      </c>
      <c r="D94" s="1" t="s">
        <v>58</v>
      </c>
      <c r="E94" s="43" t="s">
        <v>12</v>
      </c>
      <c r="F94" s="1" t="s">
        <v>1221</v>
      </c>
      <c r="G94" s="1">
        <f t="shared" si="2"/>
        <v>4.5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>
        <v>4.5</v>
      </c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31"/>
    </row>
    <row r="95" spans="1:44" s="11" customFormat="1" ht="18" customHeight="1">
      <c r="A95" s="1">
        <v>91</v>
      </c>
      <c r="B95" s="1">
        <v>48432</v>
      </c>
      <c r="C95" s="22" t="s">
        <v>1927</v>
      </c>
      <c r="D95" s="1" t="s">
        <v>58</v>
      </c>
      <c r="E95" s="43" t="s">
        <v>1877</v>
      </c>
      <c r="F95" s="1" t="s">
        <v>606</v>
      </c>
      <c r="G95" s="1">
        <f t="shared" si="2"/>
        <v>3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>
        <v>3</v>
      </c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31"/>
    </row>
    <row r="96" spans="1:44" s="11" customFormat="1" ht="18" customHeight="1">
      <c r="A96" s="1">
        <v>92</v>
      </c>
      <c r="B96" s="1">
        <v>19357</v>
      </c>
      <c r="C96" s="22" t="s">
        <v>2859</v>
      </c>
      <c r="D96" s="1" t="s">
        <v>58</v>
      </c>
      <c r="E96" s="43" t="s">
        <v>12</v>
      </c>
      <c r="F96" s="1" t="s">
        <v>11</v>
      </c>
      <c r="G96" s="1">
        <f t="shared" si="2"/>
        <v>2</v>
      </c>
      <c r="H96" s="30"/>
      <c r="I96" s="7">
        <v>2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31"/>
    </row>
    <row r="97" spans="1:44" s="11" customFormat="1" ht="18" customHeight="1">
      <c r="A97" s="1">
        <v>93</v>
      </c>
      <c r="B97" s="1">
        <v>9071</v>
      </c>
      <c r="C97" s="22" t="s">
        <v>2860</v>
      </c>
      <c r="D97" s="1" t="s">
        <v>58</v>
      </c>
      <c r="E97" s="43" t="s">
        <v>2861</v>
      </c>
      <c r="F97" s="1" t="s">
        <v>11</v>
      </c>
      <c r="G97" s="1">
        <f t="shared" si="2"/>
        <v>1</v>
      </c>
      <c r="H97" s="30"/>
      <c r="I97" s="7">
        <v>1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31"/>
    </row>
    <row r="98" spans="1:44" ht="18" customHeight="1">
      <c r="A98" s="1"/>
      <c r="B98" s="1"/>
      <c r="C98" s="22"/>
      <c r="D98" s="1"/>
      <c r="E98" s="6"/>
      <c r="F98" s="1"/>
      <c r="G98" s="1"/>
      <c r="H98" s="2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33"/>
    </row>
    <row r="99" spans="1:44" ht="6.9" customHeight="1">
      <c r="A99" s="37"/>
      <c r="B99" s="32"/>
      <c r="C99" s="38"/>
      <c r="D99" s="32"/>
      <c r="E99" s="39"/>
      <c r="F99" s="32"/>
      <c r="G99" s="40"/>
      <c r="H99" s="32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1"/>
      <c r="AQ99" s="41"/>
      <c r="AR99" s="36"/>
    </row>
    <row r="100" spans="1:44" s="8" customFormat="1" ht="12.75" customHeight="1">
      <c r="A100" s="13"/>
      <c r="B100" s="14"/>
      <c r="D100" s="14"/>
      <c r="E100" s="15"/>
      <c r="F100" s="14"/>
      <c r="G100" s="14"/>
      <c r="H100" s="14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</row>
    <row r="101" spans="1:44" ht="14.4">
      <c r="B101" s="76"/>
      <c r="C101" s="10"/>
      <c r="E101" s="2"/>
      <c r="G101" s="12"/>
      <c r="H101" s="12"/>
      <c r="AP101" s="3"/>
      <c r="AQ101" s="3"/>
    </row>
    <row r="102" spans="1:44" ht="14.4">
      <c r="B102" s="76"/>
      <c r="C102" s="10"/>
      <c r="E102" s="2"/>
      <c r="G102" s="12"/>
      <c r="H102" s="12"/>
      <c r="AP102" s="3"/>
      <c r="AQ102" s="3"/>
    </row>
    <row r="103" spans="1:44" ht="14.4">
      <c r="B103" s="76"/>
      <c r="C103" s="10"/>
      <c r="E103" s="2"/>
      <c r="G103" s="12"/>
      <c r="H103" s="12"/>
      <c r="AP103" s="3"/>
      <c r="AQ103" s="3"/>
    </row>
    <row r="104" spans="1:44" ht="14.4">
      <c r="B104" s="76"/>
      <c r="C104" s="10"/>
      <c r="E104" s="2"/>
      <c r="G104" s="12"/>
      <c r="H104" s="12"/>
      <c r="AP104" s="3"/>
      <c r="AQ104" s="3"/>
    </row>
    <row r="105" spans="1:44">
      <c r="C105" s="10"/>
      <c r="E105" s="2"/>
      <c r="G105" s="12"/>
      <c r="H105" s="12"/>
      <c r="AP105" s="3"/>
      <c r="AQ105" s="3"/>
    </row>
    <row r="106" spans="1:44">
      <c r="C106" s="10"/>
      <c r="E106" s="2"/>
      <c r="G106" s="12"/>
      <c r="H106" s="12"/>
      <c r="AP106" s="3"/>
      <c r="AQ106" s="3"/>
    </row>
    <row r="107" spans="1:44">
      <c r="C107" s="10"/>
      <c r="E107" s="2"/>
      <c r="G107" s="12"/>
      <c r="H107" s="12"/>
      <c r="AP107" s="3"/>
      <c r="AQ107" s="3"/>
    </row>
  </sheetData>
  <sheetProtection algorithmName="SHA-512" hashValue="yEVnilZpSpC5pGGWwHTL9Cz1YI0GUMdRv4vOmE9u8nmn2WE9W5MCs6ek/BW/3BOnjogJDGS1ectaEFnhTsvYLA==" saltValue="tCh8ND/gSv+5m9OXadVeFw==" spinCount="100000" sheet="1" selectLockedCells="1" selectUnlockedCells="1"/>
  <sortState xmlns:xlrd2="http://schemas.microsoft.com/office/spreadsheetml/2017/richdata2" ref="B5:AR97">
    <sortCondition descending="1" ref="G5:G97"/>
  </sortState>
  <mergeCells count="37">
    <mergeCell ref="M1:M2"/>
    <mergeCell ref="P1:P2"/>
    <mergeCell ref="S1:S2"/>
    <mergeCell ref="W1:W2"/>
    <mergeCell ref="V1:V2"/>
    <mergeCell ref="O1:O2"/>
    <mergeCell ref="N1:N2"/>
    <mergeCell ref="X1:X2"/>
    <mergeCell ref="Q1:Q2"/>
    <mergeCell ref="R1:R2"/>
    <mergeCell ref="T1:T2"/>
    <mergeCell ref="Z1:Z2"/>
    <mergeCell ref="U1:U2"/>
    <mergeCell ref="Y1:Y2"/>
    <mergeCell ref="AG1:AG2"/>
    <mergeCell ref="AF1:AF2"/>
    <mergeCell ref="AB1:AB2"/>
    <mergeCell ref="AA1:AA2"/>
    <mergeCell ref="AE1:AE2"/>
    <mergeCell ref="AC1:AC2"/>
    <mergeCell ref="AD1:AD2"/>
    <mergeCell ref="J1:J2"/>
    <mergeCell ref="L1:L2"/>
    <mergeCell ref="K1:K2"/>
    <mergeCell ref="AQ1:AQ2"/>
    <mergeCell ref="A1:G1"/>
    <mergeCell ref="I1:I2"/>
    <mergeCell ref="A2:G2"/>
    <mergeCell ref="AP1:AP2"/>
    <mergeCell ref="AO1:AO2"/>
    <mergeCell ref="AN1:AN2"/>
    <mergeCell ref="AL1:AL2"/>
    <mergeCell ref="AJ1:AJ2"/>
    <mergeCell ref="AK1:AK2"/>
    <mergeCell ref="AM1:AM2"/>
    <mergeCell ref="AI1:AI2"/>
    <mergeCell ref="AH1:AH2"/>
  </mergeCells>
  <phoneticPr fontId="35" type="noConversion"/>
  <conditionalFormatting sqref="B1:C1048576">
    <cfRule type="duplicateValues" dxfId="50" priority="3"/>
    <cfRule type="duplicateValues" dxfId="49" priority="4"/>
  </conditionalFormatting>
  <conditionalFormatting sqref="B3:C3">
    <cfRule type="duplicateValues" dxfId="48" priority="8" stopIfTrue="1"/>
  </conditionalFormatting>
  <conditionalFormatting sqref="B5:C97">
    <cfRule type="duplicateValues" dxfId="47" priority="26646" stopIfTrue="1"/>
  </conditionalFormatting>
  <conditionalFormatting sqref="B5:C98">
    <cfRule type="duplicateValues" dxfId="46" priority="26647" stopIfTrue="1"/>
  </conditionalFormatting>
  <conditionalFormatting sqref="B98:C100 B1:C2 B4:C4 B108:C65610">
    <cfRule type="expression" dxfId="45" priority="10" stopIfTrue="1">
      <formula>AND(COUNTIF($B$1:$C$2, B1)+COUNTIF($B$4:$C$4, B1)+COUNTIF($B$98:$C$65610, B1)&gt;1,NOT(ISBLANK(B1)))</formula>
    </cfRule>
  </conditionalFormatting>
  <conditionalFormatting sqref="B98:C100">
    <cfRule type="duplicateValues" dxfId="44" priority="11" stopIfTrue="1"/>
  </conditionalFormatting>
  <conditionalFormatting sqref="B108:C1048576 B1:C100">
    <cfRule type="duplicateValues" dxfId="43" priority="5"/>
  </conditionalFormatting>
  <conditionalFormatting sqref="C5:C97">
    <cfRule type="duplicateValues" dxfId="42" priority="26654" stopIfTrue="1"/>
  </conditionalFormatting>
  <conditionalFormatting sqref="C98">
    <cfRule type="duplicateValues" dxfId="41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M73"/>
  <sheetViews>
    <sheetView zoomScale="85" zoomScaleNormal="85" workbookViewId="0">
      <selection activeCell="A62" sqref="A62:A6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21" width="7.33203125" style="12" bestFit="1" customWidth="1"/>
    <col min="22" max="31" width="6.6640625" style="12" customWidth="1"/>
    <col min="32" max="33" width="7.33203125" style="12" bestFit="1" customWidth="1"/>
    <col min="34" max="34" width="7.33203125" style="12" customWidth="1"/>
    <col min="35" max="35" width="7.33203125" style="12" bestFit="1" customWidth="1"/>
    <col min="36" max="36" width="7.33203125" style="12" customWidth="1"/>
    <col min="37" max="38" width="6.6640625" style="12" customWidth="1"/>
    <col min="39" max="39" width="1" style="3" customWidth="1"/>
    <col min="40" max="16384" width="9.109375" style="3"/>
  </cols>
  <sheetData>
    <row r="1" spans="1:39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2454</v>
      </c>
      <c r="K1" s="78" t="s">
        <v>2212</v>
      </c>
      <c r="L1" s="78" t="s">
        <v>2187</v>
      </c>
      <c r="M1" s="78" t="s">
        <v>2174</v>
      </c>
      <c r="N1" s="78" t="s">
        <v>2152</v>
      </c>
      <c r="O1" s="78" t="s">
        <v>2137</v>
      </c>
      <c r="P1" s="78" t="s">
        <v>1966</v>
      </c>
      <c r="Q1" s="78" t="s">
        <v>1936</v>
      </c>
      <c r="R1" s="78" t="s">
        <v>1768</v>
      </c>
      <c r="S1" s="78" t="s">
        <v>1743</v>
      </c>
      <c r="T1" s="78" t="s">
        <v>1639</v>
      </c>
      <c r="U1" s="78" t="s">
        <v>1629</v>
      </c>
      <c r="V1" s="78" t="s">
        <v>1599</v>
      </c>
      <c r="W1" s="78" t="s">
        <v>1770</v>
      </c>
      <c r="X1" s="78" t="s">
        <v>1457</v>
      </c>
      <c r="Y1" s="78" t="s">
        <v>1247</v>
      </c>
      <c r="Z1" s="78" t="s">
        <v>1445</v>
      </c>
      <c r="AA1" s="78" t="s">
        <v>1192</v>
      </c>
      <c r="AB1" s="78" t="s">
        <v>1100</v>
      </c>
      <c r="AC1" s="78" t="s">
        <v>921</v>
      </c>
      <c r="AD1" s="78" t="s">
        <v>840</v>
      </c>
      <c r="AE1" s="78" t="s">
        <v>768</v>
      </c>
      <c r="AF1" s="78" t="s">
        <v>683</v>
      </c>
      <c r="AG1" s="78" t="s">
        <v>446</v>
      </c>
      <c r="AH1" s="78" t="s">
        <v>566</v>
      </c>
      <c r="AI1" s="78" t="s">
        <v>364</v>
      </c>
      <c r="AJ1" s="78" t="s">
        <v>601</v>
      </c>
      <c r="AK1" s="78" t="s">
        <v>0</v>
      </c>
      <c r="AL1" s="78" t="s">
        <v>73</v>
      </c>
      <c r="AM1" s="26"/>
    </row>
    <row r="2" spans="1:39" s="4" customFormat="1" ht="65.099999999999994" customHeight="1">
      <c r="A2" s="80" t="s">
        <v>2953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33"/>
    </row>
    <row r="3" spans="1:3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45613</v>
      </c>
      <c r="K3" s="19">
        <v>45599</v>
      </c>
      <c r="L3" s="19">
        <v>45599</v>
      </c>
      <c r="M3" s="19">
        <v>45585</v>
      </c>
      <c r="N3" s="19">
        <v>45578</v>
      </c>
      <c r="O3" s="19">
        <v>45578</v>
      </c>
      <c r="P3" s="19">
        <v>45548</v>
      </c>
      <c r="Q3" s="19">
        <v>45548</v>
      </c>
      <c r="R3" s="19">
        <v>45536</v>
      </c>
      <c r="S3" s="19">
        <v>45522</v>
      </c>
      <c r="T3" s="19">
        <v>45510</v>
      </c>
      <c r="U3" s="19">
        <v>45508</v>
      </c>
      <c r="V3" s="19">
        <v>45480</v>
      </c>
      <c r="W3" s="19">
        <v>45466</v>
      </c>
      <c r="X3" s="19">
        <v>45452</v>
      </c>
      <c r="Y3" s="19">
        <v>45438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45403</v>
      </c>
      <c r="AE3" s="19">
        <v>45389</v>
      </c>
      <c r="AF3" s="19">
        <v>45375</v>
      </c>
      <c r="AG3" s="19">
        <v>45368</v>
      </c>
      <c r="AH3" s="19">
        <v>45367</v>
      </c>
      <c r="AI3" s="19">
        <v>45367</v>
      </c>
      <c r="AJ3" s="19">
        <v>45367</v>
      </c>
      <c r="AK3" s="19">
        <v>45333</v>
      </c>
      <c r="AL3" s="19">
        <v>45319</v>
      </c>
      <c r="AM3" s="33"/>
    </row>
    <row r="4" spans="1:39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4</v>
      </c>
      <c r="K4" s="21">
        <v>3</v>
      </c>
      <c r="L4" s="21">
        <v>4</v>
      </c>
      <c r="M4" s="21">
        <v>5</v>
      </c>
      <c r="N4" s="21">
        <v>3</v>
      </c>
      <c r="O4" s="21">
        <v>5</v>
      </c>
      <c r="P4" s="21" t="s">
        <v>1502</v>
      </c>
      <c r="Q4" s="21" t="s">
        <v>1502</v>
      </c>
      <c r="R4" s="21">
        <v>5</v>
      </c>
      <c r="S4" s="21" t="s">
        <v>9</v>
      </c>
      <c r="T4" s="21">
        <v>3</v>
      </c>
      <c r="U4" s="21">
        <v>5</v>
      </c>
      <c r="V4" s="21">
        <v>4</v>
      </c>
      <c r="W4" s="21">
        <v>5</v>
      </c>
      <c r="X4" s="21" t="s">
        <v>9</v>
      </c>
      <c r="Y4" s="21" t="s">
        <v>9</v>
      </c>
      <c r="Z4" s="21">
        <v>5</v>
      </c>
      <c r="AA4" s="21" t="s">
        <v>9</v>
      </c>
      <c r="AB4" s="21">
        <v>4</v>
      </c>
      <c r="AC4" s="21">
        <v>3</v>
      </c>
      <c r="AD4" s="21">
        <v>3</v>
      </c>
      <c r="AE4" s="21">
        <v>5</v>
      </c>
      <c r="AF4" s="21">
        <v>5</v>
      </c>
      <c r="AG4" s="21">
        <v>4</v>
      </c>
      <c r="AH4" s="21">
        <v>4</v>
      </c>
      <c r="AI4" s="21">
        <v>4</v>
      </c>
      <c r="AJ4" s="21">
        <v>5</v>
      </c>
      <c r="AK4" s="45">
        <v>4</v>
      </c>
      <c r="AL4" s="21" t="s">
        <v>33</v>
      </c>
      <c r="AM4" s="34"/>
    </row>
    <row r="5" spans="1:39" s="11" customFormat="1" ht="18" customHeight="1">
      <c r="A5" s="1">
        <v>1</v>
      </c>
      <c r="B5" s="1">
        <v>7468</v>
      </c>
      <c r="C5" s="5" t="s">
        <v>59</v>
      </c>
      <c r="D5" s="1" t="s">
        <v>61</v>
      </c>
      <c r="E5" s="6" t="s">
        <v>68</v>
      </c>
      <c r="F5" s="1" t="s">
        <v>13</v>
      </c>
      <c r="G5" s="1">
        <f t="shared" ref="G5:G36" si="0">SUM(I5:AL5)</f>
        <v>420</v>
      </c>
      <c r="H5" s="30"/>
      <c r="I5" s="7">
        <v>5</v>
      </c>
      <c r="J5" s="7"/>
      <c r="K5" s="7"/>
      <c r="L5" s="7"/>
      <c r="M5" s="7"/>
      <c r="N5" s="7"/>
      <c r="O5" s="7"/>
      <c r="P5" s="7">
        <v>180</v>
      </c>
      <c r="Q5" s="7">
        <v>55</v>
      </c>
      <c r="R5" s="7"/>
      <c r="S5" s="7">
        <v>50</v>
      </c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>
        <v>17.5</v>
      </c>
      <c r="AI5" s="7"/>
      <c r="AJ5" s="7"/>
      <c r="AK5" s="7">
        <v>17.5</v>
      </c>
      <c r="AL5" s="7">
        <v>95</v>
      </c>
      <c r="AM5" s="35"/>
    </row>
    <row r="6" spans="1:39" s="11" customFormat="1" ht="18" customHeight="1">
      <c r="A6" s="1">
        <v>2</v>
      </c>
      <c r="B6" s="23">
        <v>18827</v>
      </c>
      <c r="C6" s="5" t="s">
        <v>172</v>
      </c>
      <c r="D6" s="1" t="s">
        <v>61</v>
      </c>
      <c r="E6" s="6" t="s">
        <v>12</v>
      </c>
      <c r="F6" s="1" t="s">
        <v>13</v>
      </c>
      <c r="G6" s="1">
        <f t="shared" si="0"/>
        <v>305</v>
      </c>
      <c r="H6" s="30"/>
      <c r="I6" s="7">
        <v>6</v>
      </c>
      <c r="J6" s="7"/>
      <c r="K6" s="7"/>
      <c r="L6" s="7"/>
      <c r="M6" s="7"/>
      <c r="N6" s="7"/>
      <c r="O6" s="7"/>
      <c r="P6" s="7">
        <v>100</v>
      </c>
      <c r="Q6" s="7">
        <v>35</v>
      </c>
      <c r="R6" s="7"/>
      <c r="S6" s="7">
        <v>37</v>
      </c>
      <c r="T6" s="7"/>
      <c r="U6" s="7">
        <v>7</v>
      </c>
      <c r="V6" s="7"/>
      <c r="W6" s="7"/>
      <c r="X6" s="7"/>
      <c r="Y6" s="7"/>
      <c r="Z6" s="7"/>
      <c r="AA6" s="7">
        <v>45</v>
      </c>
      <c r="AB6" s="7"/>
      <c r="AC6" s="7"/>
      <c r="AD6" s="7">
        <v>40</v>
      </c>
      <c r="AE6" s="7"/>
      <c r="AF6" s="7"/>
      <c r="AG6" s="7"/>
      <c r="AH6" s="7">
        <v>20</v>
      </c>
      <c r="AI6" s="7"/>
      <c r="AJ6" s="7"/>
      <c r="AK6" s="7">
        <v>15</v>
      </c>
      <c r="AL6" s="7"/>
      <c r="AM6" s="31"/>
    </row>
    <row r="7" spans="1:39" s="11" customFormat="1" ht="18" customHeight="1">
      <c r="A7" s="1">
        <v>3</v>
      </c>
      <c r="B7" s="23">
        <v>6673</v>
      </c>
      <c r="C7" s="5" t="s">
        <v>1138</v>
      </c>
      <c r="D7" s="1" t="s">
        <v>61</v>
      </c>
      <c r="E7" s="6" t="s">
        <v>12</v>
      </c>
      <c r="F7" s="1" t="s">
        <v>15</v>
      </c>
      <c r="G7" s="1">
        <f t="shared" si="0"/>
        <v>280</v>
      </c>
      <c r="H7" s="30"/>
      <c r="I7" s="7">
        <v>10</v>
      </c>
      <c r="J7" s="7"/>
      <c r="K7" s="7"/>
      <c r="L7" s="7">
        <v>20</v>
      </c>
      <c r="M7" s="7"/>
      <c r="N7" s="7"/>
      <c r="O7" s="7"/>
      <c r="P7" s="7">
        <v>120</v>
      </c>
      <c r="Q7" s="7">
        <v>30</v>
      </c>
      <c r="R7" s="7"/>
      <c r="S7" s="7"/>
      <c r="T7" s="7">
        <v>80</v>
      </c>
      <c r="U7" s="7"/>
      <c r="V7" s="7"/>
      <c r="W7" s="7"/>
      <c r="X7" s="7"/>
      <c r="Y7" s="7"/>
      <c r="Z7" s="7"/>
      <c r="AA7" s="7"/>
      <c r="AB7" s="7">
        <v>20</v>
      </c>
      <c r="AC7" s="7"/>
      <c r="AD7" s="7"/>
      <c r="AE7" s="7"/>
      <c r="AF7" s="7"/>
      <c r="AG7" s="7"/>
      <c r="AH7" s="7"/>
      <c r="AI7" s="7"/>
      <c r="AJ7" s="7"/>
      <c r="AK7" s="7"/>
      <c r="AL7" s="7"/>
      <c r="AM7" s="31"/>
    </row>
    <row r="8" spans="1:39" s="11" customFormat="1" ht="18" customHeight="1">
      <c r="A8" s="1">
        <v>4</v>
      </c>
      <c r="B8" s="23">
        <v>979</v>
      </c>
      <c r="C8" s="5" t="s">
        <v>2033</v>
      </c>
      <c r="D8" s="1" t="s">
        <v>61</v>
      </c>
      <c r="E8" s="6" t="s">
        <v>12</v>
      </c>
      <c r="F8" s="1" t="s">
        <v>11</v>
      </c>
      <c r="G8" s="1">
        <f t="shared" si="0"/>
        <v>202</v>
      </c>
      <c r="H8" s="30"/>
      <c r="I8" s="7">
        <v>7</v>
      </c>
      <c r="J8" s="7"/>
      <c r="K8" s="7"/>
      <c r="L8" s="7"/>
      <c r="M8" s="7"/>
      <c r="N8" s="7"/>
      <c r="O8" s="7"/>
      <c r="P8" s="7">
        <v>150</v>
      </c>
      <c r="Q8" s="7">
        <v>45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31"/>
    </row>
    <row r="9" spans="1:39" s="11" customFormat="1" ht="18" customHeight="1">
      <c r="A9" s="1">
        <v>5</v>
      </c>
      <c r="B9" s="23">
        <v>2492</v>
      </c>
      <c r="C9" s="5" t="s">
        <v>1028</v>
      </c>
      <c r="D9" s="1" t="s">
        <v>61</v>
      </c>
      <c r="E9" s="6" t="s">
        <v>975</v>
      </c>
      <c r="F9" s="1" t="s">
        <v>11</v>
      </c>
      <c r="G9" s="1">
        <f t="shared" si="0"/>
        <v>120</v>
      </c>
      <c r="H9" s="30"/>
      <c r="I9" s="7">
        <v>10</v>
      </c>
      <c r="J9" s="7"/>
      <c r="K9" s="7"/>
      <c r="L9" s="7"/>
      <c r="M9" s="7"/>
      <c r="N9" s="7">
        <v>40</v>
      </c>
      <c r="O9" s="7"/>
      <c r="P9" s="7"/>
      <c r="Q9" s="7"/>
      <c r="R9" s="7"/>
      <c r="S9" s="7"/>
      <c r="T9" s="7"/>
      <c r="U9" s="7"/>
      <c r="V9" s="7"/>
      <c r="W9" s="7"/>
      <c r="X9" s="7">
        <v>30</v>
      </c>
      <c r="Y9" s="7"/>
      <c r="Z9" s="7"/>
      <c r="AA9" s="7"/>
      <c r="AB9" s="7"/>
      <c r="AC9" s="7">
        <v>40</v>
      </c>
      <c r="AD9" s="7"/>
      <c r="AE9" s="7"/>
      <c r="AF9" s="7"/>
      <c r="AG9" s="7"/>
      <c r="AH9" s="7"/>
      <c r="AI9" s="7"/>
      <c r="AJ9" s="7"/>
      <c r="AK9" s="7"/>
      <c r="AL9" s="7"/>
      <c r="AM9" s="31"/>
    </row>
    <row r="10" spans="1:39" s="11" customFormat="1" ht="18" customHeight="1">
      <c r="A10" s="1">
        <v>6</v>
      </c>
      <c r="B10" s="23">
        <v>7705</v>
      </c>
      <c r="C10" s="5" t="s">
        <v>1202</v>
      </c>
      <c r="D10" s="1" t="s">
        <v>61</v>
      </c>
      <c r="E10" s="6" t="s">
        <v>12</v>
      </c>
      <c r="F10" s="1" t="s">
        <v>13</v>
      </c>
      <c r="G10" s="1">
        <f t="shared" si="0"/>
        <v>114.5</v>
      </c>
      <c r="H10" s="30"/>
      <c r="I10" s="7">
        <v>8</v>
      </c>
      <c r="J10" s="7"/>
      <c r="K10" s="7"/>
      <c r="L10" s="7"/>
      <c r="M10" s="7">
        <v>9</v>
      </c>
      <c r="N10" s="7"/>
      <c r="O10" s="7"/>
      <c r="P10" s="7"/>
      <c r="Q10" s="7"/>
      <c r="R10" s="7"/>
      <c r="S10" s="7">
        <v>40</v>
      </c>
      <c r="T10" s="7"/>
      <c r="U10" s="7"/>
      <c r="V10" s="7">
        <v>17.5</v>
      </c>
      <c r="W10" s="7"/>
      <c r="X10" s="7"/>
      <c r="Y10" s="7"/>
      <c r="Z10" s="7"/>
      <c r="AA10" s="7">
        <v>40</v>
      </c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31"/>
    </row>
    <row r="11" spans="1:39" s="11" customFormat="1" ht="18" customHeight="1">
      <c r="A11" s="1">
        <v>7</v>
      </c>
      <c r="B11" s="23">
        <v>32070</v>
      </c>
      <c r="C11" s="5" t="s">
        <v>1204</v>
      </c>
      <c r="D11" s="1" t="s">
        <v>61</v>
      </c>
      <c r="E11" s="6" t="s">
        <v>194</v>
      </c>
      <c r="F11" s="1" t="s">
        <v>16</v>
      </c>
      <c r="G11" s="1">
        <f t="shared" si="0"/>
        <v>100</v>
      </c>
      <c r="H11" s="30"/>
      <c r="I11" s="7"/>
      <c r="J11" s="7"/>
      <c r="K11" s="7"/>
      <c r="L11" s="7"/>
      <c r="M11" s="7"/>
      <c r="N11" s="7"/>
      <c r="O11" s="7"/>
      <c r="P11" s="7">
        <v>65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>
        <v>35</v>
      </c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31"/>
    </row>
    <row r="12" spans="1:39" s="11" customFormat="1" ht="18" customHeight="1">
      <c r="A12" s="1">
        <v>8</v>
      </c>
      <c r="B12" s="23">
        <v>17175</v>
      </c>
      <c r="C12" s="5" t="s">
        <v>2072</v>
      </c>
      <c r="D12" s="1" t="s">
        <v>61</v>
      </c>
      <c r="E12" s="6" t="s">
        <v>2073</v>
      </c>
      <c r="F12" s="1" t="s">
        <v>255</v>
      </c>
      <c r="G12" s="1">
        <f t="shared" si="0"/>
        <v>80</v>
      </c>
      <c r="H12" s="30"/>
      <c r="I12" s="7"/>
      <c r="J12" s="7"/>
      <c r="K12" s="7"/>
      <c r="L12" s="7"/>
      <c r="M12" s="7"/>
      <c r="N12" s="7"/>
      <c r="O12" s="7"/>
      <c r="P12" s="7">
        <v>80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31"/>
    </row>
    <row r="13" spans="1:39" s="11" customFormat="1" ht="18" customHeight="1">
      <c r="A13" s="1">
        <v>9</v>
      </c>
      <c r="B13" s="23">
        <v>32922</v>
      </c>
      <c r="C13" s="5" t="s">
        <v>1737</v>
      </c>
      <c r="D13" s="1" t="s">
        <v>61</v>
      </c>
      <c r="E13" s="6" t="s">
        <v>12</v>
      </c>
      <c r="F13" s="1" t="s">
        <v>15</v>
      </c>
      <c r="G13" s="1">
        <f t="shared" si="0"/>
        <v>75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75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31"/>
    </row>
    <row r="14" spans="1:39" s="11" customFormat="1" ht="18" customHeight="1">
      <c r="A14" s="1">
        <v>10</v>
      </c>
      <c r="B14" s="23">
        <v>15021</v>
      </c>
      <c r="C14" s="5" t="s">
        <v>1738</v>
      </c>
      <c r="D14" s="1" t="s">
        <v>61</v>
      </c>
      <c r="E14" s="6" t="s">
        <v>1659</v>
      </c>
      <c r="F14" s="1" t="s">
        <v>15</v>
      </c>
      <c r="G14" s="1">
        <f t="shared" si="0"/>
        <v>70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70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31"/>
    </row>
    <row r="15" spans="1:39" s="11" customFormat="1" ht="18" customHeight="1">
      <c r="A15" s="1">
        <v>11</v>
      </c>
      <c r="B15" s="23">
        <v>23464</v>
      </c>
      <c r="C15" s="5" t="s">
        <v>1370</v>
      </c>
      <c r="D15" s="1" t="s">
        <v>61</v>
      </c>
      <c r="E15" s="6" t="s">
        <v>1278</v>
      </c>
      <c r="F15" s="1" t="s">
        <v>439</v>
      </c>
      <c r="G15" s="1">
        <f t="shared" si="0"/>
        <v>68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8</v>
      </c>
      <c r="S15" s="7"/>
      <c r="T15" s="7"/>
      <c r="U15" s="7"/>
      <c r="V15" s="7"/>
      <c r="W15" s="7"/>
      <c r="X15" s="7"/>
      <c r="Y15" s="7">
        <v>60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31"/>
    </row>
    <row r="16" spans="1:39" s="11" customFormat="1" ht="18" customHeight="1">
      <c r="A16" s="1">
        <v>12</v>
      </c>
      <c r="B16" s="23">
        <v>15204</v>
      </c>
      <c r="C16" s="5" t="s">
        <v>1739</v>
      </c>
      <c r="D16" s="1" t="s">
        <v>61</v>
      </c>
      <c r="E16" s="6" t="s">
        <v>12</v>
      </c>
      <c r="F16" s="1" t="s">
        <v>15</v>
      </c>
      <c r="G16" s="1">
        <f t="shared" si="0"/>
        <v>65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65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31"/>
    </row>
    <row r="17" spans="1:39" s="11" customFormat="1" ht="18" customHeight="1">
      <c r="A17" s="1">
        <v>12</v>
      </c>
      <c r="B17" s="23">
        <v>25287</v>
      </c>
      <c r="C17" s="5" t="s">
        <v>1371</v>
      </c>
      <c r="D17" s="1" t="s">
        <v>61</v>
      </c>
      <c r="E17" s="6" t="s">
        <v>12</v>
      </c>
      <c r="F17" s="1" t="s">
        <v>1267</v>
      </c>
      <c r="G17" s="1">
        <f t="shared" si="0"/>
        <v>65</v>
      </c>
      <c r="H17" s="30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55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31"/>
    </row>
    <row r="18" spans="1:39" s="11" customFormat="1" ht="18" customHeight="1">
      <c r="A18" s="1">
        <v>14</v>
      </c>
      <c r="B18" s="23">
        <v>8155</v>
      </c>
      <c r="C18" s="5" t="s">
        <v>763</v>
      </c>
      <c r="D18" s="1" t="s">
        <v>61</v>
      </c>
      <c r="E18" s="6" t="s">
        <v>1375</v>
      </c>
      <c r="F18" s="1" t="s">
        <v>435</v>
      </c>
      <c r="G18" s="1">
        <f t="shared" si="0"/>
        <v>61</v>
      </c>
      <c r="H18" s="30"/>
      <c r="I18" s="7"/>
      <c r="J18" s="7">
        <v>17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>
        <v>40</v>
      </c>
      <c r="Z18" s="7"/>
      <c r="AA18" s="7"/>
      <c r="AB18" s="7"/>
      <c r="AC18" s="7"/>
      <c r="AD18" s="7"/>
      <c r="AE18" s="7"/>
      <c r="AF18" s="7">
        <v>4</v>
      </c>
      <c r="AG18" s="7"/>
      <c r="AH18" s="7"/>
      <c r="AI18" s="7"/>
      <c r="AJ18" s="7"/>
      <c r="AK18" s="7"/>
      <c r="AL18" s="7"/>
      <c r="AM18" s="31"/>
    </row>
    <row r="19" spans="1:39" s="11" customFormat="1" ht="18" customHeight="1">
      <c r="A19" s="1">
        <v>15</v>
      </c>
      <c r="B19" s="23">
        <v>21806</v>
      </c>
      <c r="C19" s="5" t="s">
        <v>1740</v>
      </c>
      <c r="D19" s="1" t="s">
        <v>61</v>
      </c>
      <c r="E19" s="6" t="s">
        <v>1659</v>
      </c>
      <c r="F19" s="1" t="s">
        <v>15</v>
      </c>
      <c r="G19" s="1">
        <f t="shared" si="0"/>
        <v>60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60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31"/>
    </row>
    <row r="20" spans="1:39" s="11" customFormat="1" ht="18" customHeight="1">
      <c r="A20" s="1">
        <v>16</v>
      </c>
      <c r="B20" s="23">
        <v>28635</v>
      </c>
      <c r="C20" s="5" t="s">
        <v>1741</v>
      </c>
      <c r="D20" s="1" t="s">
        <v>61</v>
      </c>
      <c r="E20" s="6" t="s">
        <v>1659</v>
      </c>
      <c r="F20" s="1" t="s">
        <v>15</v>
      </c>
      <c r="G20" s="1">
        <f t="shared" si="0"/>
        <v>55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55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31"/>
    </row>
    <row r="21" spans="1:39" s="11" customFormat="1" ht="18" customHeight="1">
      <c r="A21" s="1">
        <v>16</v>
      </c>
      <c r="B21" s="23">
        <v>45265</v>
      </c>
      <c r="C21" s="5" t="s">
        <v>674</v>
      </c>
      <c r="D21" s="1" t="s">
        <v>61</v>
      </c>
      <c r="E21" s="6" t="s">
        <v>12</v>
      </c>
      <c r="F21" s="1" t="s">
        <v>606</v>
      </c>
      <c r="G21" s="1">
        <f t="shared" si="0"/>
        <v>55</v>
      </c>
      <c r="H21" s="30"/>
      <c r="I21" s="7"/>
      <c r="J21" s="7"/>
      <c r="K21" s="7">
        <v>37.5</v>
      </c>
      <c r="L21" s="7"/>
      <c r="M21" s="7"/>
      <c r="N21" s="7"/>
      <c r="O21" s="7">
        <v>4.5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4.5</v>
      </c>
      <c r="AA21" s="7"/>
      <c r="AB21" s="7"/>
      <c r="AC21" s="7"/>
      <c r="AD21" s="7"/>
      <c r="AE21" s="7">
        <v>4</v>
      </c>
      <c r="AF21" s="7"/>
      <c r="AG21" s="7"/>
      <c r="AH21" s="7"/>
      <c r="AI21" s="7"/>
      <c r="AJ21" s="7">
        <v>4.5</v>
      </c>
      <c r="AK21" s="7"/>
      <c r="AL21" s="7"/>
      <c r="AM21" s="31"/>
    </row>
    <row r="22" spans="1:39" s="11" customFormat="1" ht="18" customHeight="1">
      <c r="A22" s="1">
        <v>18</v>
      </c>
      <c r="B22" s="23">
        <v>1191</v>
      </c>
      <c r="C22" s="5" t="s">
        <v>1374</v>
      </c>
      <c r="D22" s="1" t="s">
        <v>61</v>
      </c>
      <c r="E22" s="6" t="s">
        <v>12</v>
      </c>
      <c r="F22" s="1" t="s">
        <v>1267</v>
      </c>
      <c r="G22" s="1">
        <f t="shared" si="0"/>
        <v>54</v>
      </c>
      <c r="H22" s="30"/>
      <c r="I22" s="7">
        <v>9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45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31"/>
    </row>
    <row r="23" spans="1:39" s="11" customFormat="1" ht="18" customHeight="1">
      <c r="A23" s="1">
        <v>19</v>
      </c>
      <c r="B23" s="23">
        <v>52775</v>
      </c>
      <c r="C23" s="5" t="s">
        <v>1372</v>
      </c>
      <c r="D23" s="1" t="s">
        <v>61</v>
      </c>
      <c r="E23" s="6" t="s">
        <v>1373</v>
      </c>
      <c r="F23" s="1" t="s">
        <v>439</v>
      </c>
      <c r="G23" s="1">
        <f t="shared" si="0"/>
        <v>50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50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31"/>
    </row>
    <row r="24" spans="1:39" s="11" customFormat="1" ht="18" customHeight="1">
      <c r="A24" s="1">
        <v>20</v>
      </c>
      <c r="B24" s="23">
        <v>9413</v>
      </c>
      <c r="C24" s="5" t="s">
        <v>1029</v>
      </c>
      <c r="D24" s="1" t="s">
        <v>61</v>
      </c>
      <c r="E24" s="6" t="s">
        <v>1001</v>
      </c>
      <c r="F24" s="1" t="s">
        <v>11</v>
      </c>
      <c r="G24" s="1">
        <f t="shared" si="0"/>
        <v>45.5</v>
      </c>
      <c r="H24" s="30"/>
      <c r="I24" s="7">
        <v>8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37.5</v>
      </c>
      <c r="AD24" s="7"/>
      <c r="AE24" s="7"/>
      <c r="AF24" s="7"/>
      <c r="AG24" s="7"/>
      <c r="AH24" s="7"/>
      <c r="AI24" s="7"/>
      <c r="AJ24" s="7"/>
      <c r="AK24" s="7"/>
      <c r="AL24" s="7"/>
      <c r="AM24" s="31"/>
    </row>
    <row r="25" spans="1:39" s="11" customFormat="1" ht="18" customHeight="1">
      <c r="A25" s="1">
        <v>21</v>
      </c>
      <c r="B25" s="23">
        <v>1239</v>
      </c>
      <c r="C25" s="5" t="s">
        <v>1030</v>
      </c>
      <c r="D25" s="1" t="s">
        <v>61</v>
      </c>
      <c r="E25" s="6" t="s">
        <v>314</v>
      </c>
      <c r="F25" s="1" t="s">
        <v>11</v>
      </c>
      <c r="G25" s="1">
        <f t="shared" si="0"/>
        <v>44</v>
      </c>
      <c r="H25" s="30"/>
      <c r="I25" s="7">
        <v>9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>
        <v>35</v>
      </c>
      <c r="AD25" s="7"/>
      <c r="AE25" s="7"/>
      <c r="AF25" s="7"/>
      <c r="AG25" s="7"/>
      <c r="AH25" s="7"/>
      <c r="AI25" s="7"/>
      <c r="AJ25" s="7"/>
      <c r="AK25" s="7"/>
      <c r="AL25" s="7"/>
      <c r="AM25" s="31"/>
    </row>
    <row r="26" spans="1:39" s="11" customFormat="1" ht="18" customHeight="1">
      <c r="A26" s="1">
        <v>22</v>
      </c>
      <c r="B26" s="23">
        <v>315</v>
      </c>
      <c r="C26" s="5" t="s">
        <v>762</v>
      </c>
      <c r="D26" s="1" t="s">
        <v>61</v>
      </c>
      <c r="E26" s="6" t="s">
        <v>12</v>
      </c>
      <c r="F26" s="1" t="s">
        <v>8</v>
      </c>
      <c r="G26" s="1">
        <f t="shared" si="0"/>
        <v>39.5</v>
      </c>
      <c r="H26" s="30"/>
      <c r="I26" s="7">
        <v>10</v>
      </c>
      <c r="J26" s="7">
        <v>25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4.5</v>
      </c>
      <c r="AG26" s="7"/>
      <c r="AH26" s="7"/>
      <c r="AI26" s="7"/>
      <c r="AJ26" s="7"/>
      <c r="AK26" s="7"/>
      <c r="AL26" s="7"/>
      <c r="AM26" s="31"/>
    </row>
    <row r="27" spans="1:39" s="11" customFormat="1" ht="18" customHeight="1">
      <c r="A27" s="1">
        <v>23</v>
      </c>
      <c r="B27" s="23">
        <v>43</v>
      </c>
      <c r="C27" s="5" t="s">
        <v>525</v>
      </c>
      <c r="D27" s="1" t="s">
        <v>61</v>
      </c>
      <c r="E27" s="6" t="s">
        <v>453</v>
      </c>
      <c r="F27" s="1" t="s">
        <v>447</v>
      </c>
      <c r="G27" s="1">
        <f t="shared" si="0"/>
        <v>30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5</v>
      </c>
      <c r="S27" s="7"/>
      <c r="T27" s="7"/>
      <c r="U27" s="7"/>
      <c r="V27" s="7"/>
      <c r="W27" s="7"/>
      <c r="X27" s="7"/>
      <c r="Y27" s="7"/>
      <c r="Z27" s="7">
        <v>5</v>
      </c>
      <c r="AA27" s="7"/>
      <c r="AB27" s="7"/>
      <c r="AC27" s="7"/>
      <c r="AD27" s="7"/>
      <c r="AE27" s="7"/>
      <c r="AF27" s="7"/>
      <c r="AG27" s="7">
        <v>20</v>
      </c>
      <c r="AH27" s="7"/>
      <c r="AI27" s="7"/>
      <c r="AJ27" s="7"/>
      <c r="AK27" s="7"/>
      <c r="AL27" s="7"/>
      <c r="AM27" s="31"/>
    </row>
    <row r="28" spans="1:39" s="11" customFormat="1" ht="18" customHeight="1">
      <c r="A28" s="1">
        <v>23</v>
      </c>
      <c r="B28" s="1">
        <v>783</v>
      </c>
      <c r="C28" s="22" t="s">
        <v>2455</v>
      </c>
      <c r="D28" s="1" t="s">
        <v>61</v>
      </c>
      <c r="E28" s="6" t="s">
        <v>875</v>
      </c>
      <c r="F28" s="1" t="s">
        <v>698</v>
      </c>
      <c r="G28" s="1">
        <f t="shared" si="0"/>
        <v>30</v>
      </c>
      <c r="H28" s="30"/>
      <c r="I28" s="7">
        <v>10</v>
      </c>
      <c r="J28" s="7">
        <v>20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31"/>
    </row>
    <row r="29" spans="1:39" s="11" customFormat="1" ht="18" customHeight="1">
      <c r="A29" s="1">
        <v>25</v>
      </c>
      <c r="B29" s="23">
        <v>38421</v>
      </c>
      <c r="C29" s="5" t="s">
        <v>1141</v>
      </c>
      <c r="D29" s="1" t="s">
        <v>61</v>
      </c>
      <c r="E29" s="6" t="s">
        <v>12</v>
      </c>
      <c r="F29" s="1" t="s">
        <v>15</v>
      </c>
      <c r="G29" s="1">
        <f t="shared" si="0"/>
        <v>24</v>
      </c>
      <c r="H29" s="30"/>
      <c r="I29" s="7">
        <v>9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15</v>
      </c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31"/>
    </row>
    <row r="30" spans="1:39" s="11" customFormat="1" ht="18" customHeight="1">
      <c r="A30" s="1">
        <v>26</v>
      </c>
      <c r="B30" s="23">
        <v>34247</v>
      </c>
      <c r="C30" s="5" t="s">
        <v>382</v>
      </c>
      <c r="D30" s="1" t="s">
        <v>61</v>
      </c>
      <c r="E30" s="6" t="s">
        <v>12</v>
      </c>
      <c r="F30" s="1" t="s">
        <v>16</v>
      </c>
      <c r="G30" s="1">
        <f t="shared" si="0"/>
        <v>20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>
        <v>20</v>
      </c>
      <c r="AJ30" s="7"/>
      <c r="AK30" s="7"/>
      <c r="AL30" s="7"/>
      <c r="AM30" s="31"/>
    </row>
    <row r="31" spans="1:39" s="11" customFormat="1" ht="18" customHeight="1">
      <c r="A31" s="1">
        <v>27</v>
      </c>
      <c r="B31" s="23">
        <v>34209</v>
      </c>
      <c r="C31" s="5" t="s">
        <v>1928</v>
      </c>
      <c r="D31" s="1" t="s">
        <v>61</v>
      </c>
      <c r="E31" s="6" t="s">
        <v>12</v>
      </c>
      <c r="F31" s="1" t="s">
        <v>239</v>
      </c>
      <c r="G31" s="1">
        <f t="shared" si="0"/>
        <v>19</v>
      </c>
      <c r="H31" s="30"/>
      <c r="I31" s="7">
        <v>9</v>
      </c>
      <c r="J31" s="7"/>
      <c r="K31" s="7"/>
      <c r="L31" s="7"/>
      <c r="M31" s="7"/>
      <c r="N31" s="7"/>
      <c r="O31" s="7"/>
      <c r="P31" s="7"/>
      <c r="Q31" s="7"/>
      <c r="R31" s="7">
        <v>10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31"/>
    </row>
    <row r="32" spans="1:39" s="11" customFormat="1" ht="18" customHeight="1">
      <c r="A32" s="1">
        <v>28</v>
      </c>
      <c r="B32" s="23">
        <v>2762</v>
      </c>
      <c r="C32" s="5" t="s">
        <v>526</v>
      </c>
      <c r="D32" s="1" t="s">
        <v>61</v>
      </c>
      <c r="E32" s="6" t="s">
        <v>453</v>
      </c>
      <c r="F32" s="1" t="s">
        <v>447</v>
      </c>
      <c r="G32" s="1">
        <f t="shared" si="0"/>
        <v>17.5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>
        <v>17.5</v>
      </c>
      <c r="AH32" s="7"/>
      <c r="AI32" s="7"/>
      <c r="AJ32" s="7"/>
      <c r="AK32" s="7"/>
      <c r="AL32" s="7"/>
      <c r="AM32" s="31"/>
    </row>
    <row r="33" spans="1:39" s="11" customFormat="1" ht="18" customHeight="1">
      <c r="A33" s="1">
        <v>28</v>
      </c>
      <c r="B33" s="23">
        <v>6171</v>
      </c>
      <c r="C33" s="5" t="s">
        <v>1139</v>
      </c>
      <c r="D33" s="1" t="s">
        <v>61</v>
      </c>
      <c r="E33" s="6" t="s">
        <v>1140</v>
      </c>
      <c r="F33" s="1" t="s">
        <v>15</v>
      </c>
      <c r="G33" s="1">
        <f t="shared" si="0"/>
        <v>17.5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17.5</v>
      </c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31"/>
    </row>
    <row r="34" spans="1:39" s="11" customFormat="1" ht="18" customHeight="1">
      <c r="A34" s="1">
        <v>30</v>
      </c>
      <c r="B34" s="23">
        <v>60540</v>
      </c>
      <c r="C34" s="5" t="s">
        <v>758</v>
      </c>
      <c r="D34" s="1" t="s">
        <v>61</v>
      </c>
      <c r="E34" s="6" t="s">
        <v>12</v>
      </c>
      <c r="F34" s="1" t="s">
        <v>8</v>
      </c>
      <c r="G34" s="1">
        <f t="shared" si="0"/>
        <v>17</v>
      </c>
      <c r="H34" s="30"/>
      <c r="I34" s="7">
        <v>9</v>
      </c>
      <c r="J34" s="7"/>
      <c r="K34" s="7"/>
      <c r="L34" s="7"/>
      <c r="M34" s="7"/>
      <c r="N34" s="7"/>
      <c r="O34" s="7"/>
      <c r="P34" s="7"/>
      <c r="Q34" s="7"/>
      <c r="R34" s="7">
        <v>3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>
        <v>5</v>
      </c>
      <c r="AG34" s="7"/>
      <c r="AH34" s="7"/>
      <c r="AI34" s="7"/>
      <c r="AJ34" s="7"/>
      <c r="AK34" s="7"/>
      <c r="AL34" s="7"/>
      <c r="AM34" s="31"/>
    </row>
    <row r="35" spans="1:39" s="11" customFormat="1" ht="18" customHeight="1">
      <c r="A35" s="1">
        <v>30</v>
      </c>
      <c r="B35" s="23">
        <v>27929</v>
      </c>
      <c r="C35" s="5" t="s">
        <v>1930</v>
      </c>
      <c r="D35" s="1" t="s">
        <v>61</v>
      </c>
      <c r="E35" s="6" t="s">
        <v>1934</v>
      </c>
      <c r="F35" s="1" t="s">
        <v>1541</v>
      </c>
      <c r="G35" s="1">
        <f t="shared" si="0"/>
        <v>17</v>
      </c>
      <c r="H35" s="30"/>
      <c r="I35" s="7">
        <v>10</v>
      </c>
      <c r="J35" s="7"/>
      <c r="K35" s="7"/>
      <c r="L35" s="7"/>
      <c r="M35" s="7"/>
      <c r="N35" s="7"/>
      <c r="O35" s="7"/>
      <c r="P35" s="7"/>
      <c r="Q35" s="7"/>
      <c r="R35" s="7">
        <v>7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31"/>
    </row>
    <row r="36" spans="1:39" s="11" customFormat="1" ht="18" customHeight="1">
      <c r="A36" s="1">
        <v>32</v>
      </c>
      <c r="B36" s="23">
        <v>39810</v>
      </c>
      <c r="C36" s="5" t="s">
        <v>527</v>
      </c>
      <c r="D36" s="1" t="s">
        <v>61</v>
      </c>
      <c r="E36" s="6" t="s">
        <v>12</v>
      </c>
      <c r="F36" s="1" t="s">
        <v>447</v>
      </c>
      <c r="G36" s="1">
        <f t="shared" si="0"/>
        <v>15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>
        <v>15</v>
      </c>
      <c r="AH36" s="7"/>
      <c r="AI36" s="7"/>
      <c r="AJ36" s="7"/>
      <c r="AK36" s="7"/>
      <c r="AL36" s="7"/>
      <c r="AM36" s="31"/>
    </row>
    <row r="37" spans="1:39" s="11" customFormat="1" ht="18" customHeight="1">
      <c r="A37" s="1">
        <v>33</v>
      </c>
      <c r="B37" s="23">
        <v>58946</v>
      </c>
      <c r="C37" s="5" t="s">
        <v>675</v>
      </c>
      <c r="D37" s="1" t="s">
        <v>61</v>
      </c>
      <c r="E37" s="6" t="s">
        <v>12</v>
      </c>
      <c r="F37" s="1" t="s">
        <v>437</v>
      </c>
      <c r="G37" s="1">
        <f t="shared" ref="G37:G65" si="1">SUM(I37:AL37)</f>
        <v>13</v>
      </c>
      <c r="H37" s="30"/>
      <c r="I37" s="7">
        <v>9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4</v>
      </c>
      <c r="AK37" s="7"/>
      <c r="AL37" s="7"/>
      <c r="AM37" s="31"/>
    </row>
    <row r="38" spans="1:39" s="11" customFormat="1" ht="18" customHeight="1">
      <c r="A38" s="1">
        <v>34</v>
      </c>
      <c r="B38" s="1">
        <v>435</v>
      </c>
      <c r="C38" s="22" t="s">
        <v>2362</v>
      </c>
      <c r="D38" s="1" t="s">
        <v>61</v>
      </c>
      <c r="E38" s="6" t="s">
        <v>12</v>
      </c>
      <c r="F38" s="1" t="s">
        <v>14</v>
      </c>
      <c r="G38" s="1">
        <f t="shared" si="1"/>
        <v>10</v>
      </c>
      <c r="H38" s="30"/>
      <c r="I38" s="7">
        <v>10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31"/>
    </row>
    <row r="39" spans="1:39" s="11" customFormat="1" ht="18" customHeight="1">
      <c r="A39" s="1">
        <v>34</v>
      </c>
      <c r="B39" s="1">
        <v>3429</v>
      </c>
      <c r="C39" s="22" t="s">
        <v>2540</v>
      </c>
      <c r="D39" s="1" t="s">
        <v>61</v>
      </c>
      <c r="E39" s="6" t="s">
        <v>2494</v>
      </c>
      <c r="F39" s="1" t="s">
        <v>1825</v>
      </c>
      <c r="G39" s="1">
        <f t="shared" si="1"/>
        <v>10</v>
      </c>
      <c r="H39" s="30"/>
      <c r="I39" s="7">
        <v>10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31"/>
    </row>
    <row r="40" spans="1:39" s="11" customFormat="1" ht="18" customHeight="1">
      <c r="A40" s="1">
        <v>34</v>
      </c>
      <c r="B40" s="1">
        <v>3120</v>
      </c>
      <c r="C40" s="22" t="s">
        <v>2617</v>
      </c>
      <c r="D40" s="1" t="s">
        <v>61</v>
      </c>
      <c r="E40" s="6" t="s">
        <v>12</v>
      </c>
      <c r="F40" s="1" t="s">
        <v>239</v>
      </c>
      <c r="G40" s="1">
        <f t="shared" si="1"/>
        <v>10</v>
      </c>
      <c r="H40" s="30"/>
      <c r="I40" s="7">
        <v>10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31"/>
    </row>
    <row r="41" spans="1:39" s="11" customFormat="1" ht="18" customHeight="1">
      <c r="A41" s="1">
        <v>37</v>
      </c>
      <c r="B41" s="23">
        <v>25791</v>
      </c>
      <c r="C41" s="5" t="s">
        <v>1929</v>
      </c>
      <c r="D41" s="1" t="s">
        <v>61</v>
      </c>
      <c r="E41" s="6" t="s">
        <v>12</v>
      </c>
      <c r="F41" s="1" t="s">
        <v>460</v>
      </c>
      <c r="G41" s="1">
        <f t="shared" si="1"/>
        <v>9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>
        <v>9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31"/>
    </row>
    <row r="42" spans="1:39" s="11" customFormat="1" ht="18" customHeight="1">
      <c r="A42" s="1">
        <v>37</v>
      </c>
      <c r="B42" s="1">
        <v>716</v>
      </c>
      <c r="C42" s="22" t="s">
        <v>2541</v>
      </c>
      <c r="D42" s="1" t="s">
        <v>61</v>
      </c>
      <c r="E42" s="6" t="s">
        <v>2502</v>
      </c>
      <c r="F42" s="1" t="s">
        <v>1825</v>
      </c>
      <c r="G42" s="1">
        <f t="shared" si="1"/>
        <v>9</v>
      </c>
      <c r="H42" s="30"/>
      <c r="I42" s="7">
        <v>9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31"/>
    </row>
    <row r="43" spans="1:39" s="11" customFormat="1" ht="18" customHeight="1">
      <c r="A43" s="1">
        <v>39</v>
      </c>
      <c r="B43" s="1">
        <v>2277</v>
      </c>
      <c r="C43" s="22" t="s">
        <v>2448</v>
      </c>
      <c r="D43" s="1" t="s">
        <v>61</v>
      </c>
      <c r="E43" s="6" t="s">
        <v>12</v>
      </c>
      <c r="F43" s="1" t="s">
        <v>1267</v>
      </c>
      <c r="G43" s="1">
        <f t="shared" si="1"/>
        <v>8</v>
      </c>
      <c r="H43" s="30"/>
      <c r="I43" s="7">
        <v>8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31"/>
    </row>
    <row r="44" spans="1:39" s="11" customFormat="1" ht="18" customHeight="1">
      <c r="A44" s="1">
        <v>39</v>
      </c>
      <c r="B44" s="1">
        <v>719</v>
      </c>
      <c r="C44" s="22" t="s">
        <v>2542</v>
      </c>
      <c r="D44" s="1" t="s">
        <v>61</v>
      </c>
      <c r="E44" s="6" t="s">
        <v>2494</v>
      </c>
      <c r="F44" s="1" t="s">
        <v>1825</v>
      </c>
      <c r="G44" s="1">
        <f t="shared" si="1"/>
        <v>8</v>
      </c>
      <c r="H44" s="30"/>
      <c r="I44" s="7">
        <v>8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31"/>
    </row>
    <row r="45" spans="1:39" s="11" customFormat="1" ht="18" customHeight="1">
      <c r="A45" s="1">
        <v>39</v>
      </c>
      <c r="B45" s="1">
        <v>37936</v>
      </c>
      <c r="C45" s="22" t="s">
        <v>2618</v>
      </c>
      <c r="D45" s="1" t="s">
        <v>61</v>
      </c>
      <c r="E45" s="6" t="s">
        <v>12</v>
      </c>
      <c r="F45" s="1" t="s">
        <v>239</v>
      </c>
      <c r="G45" s="1">
        <f t="shared" si="1"/>
        <v>8</v>
      </c>
      <c r="H45" s="30"/>
      <c r="I45" s="7">
        <v>8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31"/>
    </row>
    <row r="46" spans="1:39" s="11" customFormat="1" ht="18" customHeight="1">
      <c r="A46" s="1">
        <v>42</v>
      </c>
      <c r="B46" s="1">
        <v>16921</v>
      </c>
      <c r="C46" s="22" t="s">
        <v>2449</v>
      </c>
      <c r="D46" s="1" t="s">
        <v>61</v>
      </c>
      <c r="E46" s="6" t="s">
        <v>12</v>
      </c>
      <c r="F46" s="1" t="s">
        <v>1267</v>
      </c>
      <c r="G46" s="1">
        <f t="shared" si="1"/>
        <v>7</v>
      </c>
      <c r="H46" s="30"/>
      <c r="I46" s="7">
        <v>7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31"/>
    </row>
    <row r="47" spans="1:39" s="11" customFormat="1" ht="18" customHeight="1">
      <c r="A47" s="1">
        <v>42</v>
      </c>
      <c r="B47" s="1">
        <v>5344</v>
      </c>
      <c r="C47" s="22" t="s">
        <v>2619</v>
      </c>
      <c r="D47" s="1" t="s">
        <v>61</v>
      </c>
      <c r="E47" s="6" t="s">
        <v>12</v>
      </c>
      <c r="F47" s="1" t="s">
        <v>239</v>
      </c>
      <c r="G47" s="1">
        <f t="shared" si="1"/>
        <v>7</v>
      </c>
      <c r="H47" s="30"/>
      <c r="I47" s="7">
        <v>7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31"/>
    </row>
    <row r="48" spans="1:39" s="11" customFormat="1" ht="18" customHeight="1">
      <c r="A48" s="1">
        <v>44</v>
      </c>
      <c r="B48" s="1">
        <v>15151</v>
      </c>
      <c r="C48" s="22" t="s">
        <v>2329</v>
      </c>
      <c r="D48" s="1" t="s">
        <v>61</v>
      </c>
      <c r="E48" s="6" t="s">
        <v>2073</v>
      </c>
      <c r="F48" s="1" t="s">
        <v>255</v>
      </c>
      <c r="G48" s="1">
        <f t="shared" si="1"/>
        <v>6</v>
      </c>
      <c r="H48" s="30"/>
      <c r="I48" s="7">
        <v>6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31"/>
    </row>
    <row r="49" spans="1:39" s="11" customFormat="1" ht="18" customHeight="1">
      <c r="A49" s="1">
        <v>44</v>
      </c>
      <c r="B49" s="1">
        <v>9979</v>
      </c>
      <c r="C49" s="22" t="s">
        <v>2862</v>
      </c>
      <c r="D49" s="1" t="s">
        <v>61</v>
      </c>
      <c r="E49" s="6" t="s">
        <v>2863</v>
      </c>
      <c r="F49" s="1" t="s">
        <v>11</v>
      </c>
      <c r="G49" s="1">
        <f t="shared" si="1"/>
        <v>6</v>
      </c>
      <c r="H49" s="30"/>
      <c r="I49" s="7">
        <v>6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31"/>
    </row>
    <row r="50" spans="1:39" s="11" customFormat="1" ht="18" customHeight="1">
      <c r="A50" s="1">
        <v>44</v>
      </c>
      <c r="B50" s="1">
        <v>17130</v>
      </c>
      <c r="C50" s="22" t="s">
        <v>2924</v>
      </c>
      <c r="D50" s="1" t="s">
        <v>61</v>
      </c>
      <c r="E50" s="6" t="s">
        <v>2910</v>
      </c>
      <c r="F50" s="1" t="s">
        <v>17</v>
      </c>
      <c r="G50" s="1">
        <f t="shared" si="1"/>
        <v>6</v>
      </c>
      <c r="H50" s="30"/>
      <c r="I50" s="7">
        <v>6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31"/>
    </row>
    <row r="51" spans="1:39" s="11" customFormat="1" ht="18" customHeight="1">
      <c r="A51" s="1">
        <v>47</v>
      </c>
      <c r="B51" s="23">
        <v>31786</v>
      </c>
      <c r="C51" s="5" t="s">
        <v>1821</v>
      </c>
      <c r="D51" s="1" t="s">
        <v>61</v>
      </c>
      <c r="E51" s="6" t="s">
        <v>12</v>
      </c>
      <c r="F51" s="1" t="s">
        <v>1221</v>
      </c>
      <c r="G51" s="1">
        <f t="shared" si="1"/>
        <v>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5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31"/>
    </row>
    <row r="52" spans="1:39" s="11" customFormat="1" ht="18" customHeight="1">
      <c r="A52" s="1">
        <v>47</v>
      </c>
      <c r="B52" s="1">
        <v>17174</v>
      </c>
      <c r="C52" s="22" t="s">
        <v>2330</v>
      </c>
      <c r="D52" s="1" t="s">
        <v>61</v>
      </c>
      <c r="E52" s="6" t="s">
        <v>2296</v>
      </c>
      <c r="F52" s="1" t="s">
        <v>255</v>
      </c>
      <c r="G52" s="1">
        <f t="shared" si="1"/>
        <v>5</v>
      </c>
      <c r="H52" s="30"/>
      <c r="I52" s="7">
        <v>5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31"/>
    </row>
    <row r="53" spans="1:39" s="11" customFormat="1" ht="18" customHeight="1">
      <c r="A53" s="1">
        <v>47</v>
      </c>
      <c r="B53" s="1">
        <v>7519</v>
      </c>
      <c r="C53" s="22" t="s">
        <v>2620</v>
      </c>
      <c r="D53" s="1" t="s">
        <v>61</v>
      </c>
      <c r="E53" s="6" t="s">
        <v>12</v>
      </c>
      <c r="F53" s="1" t="s">
        <v>239</v>
      </c>
      <c r="G53" s="1">
        <f t="shared" si="1"/>
        <v>5</v>
      </c>
      <c r="H53" s="30"/>
      <c r="I53" s="7">
        <v>5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31"/>
    </row>
    <row r="54" spans="1:39" s="11" customFormat="1" ht="18" customHeight="1">
      <c r="A54" s="1">
        <v>47</v>
      </c>
      <c r="B54" s="1">
        <v>15893</v>
      </c>
      <c r="C54" s="22" t="s">
        <v>2864</v>
      </c>
      <c r="D54" s="1" t="s">
        <v>61</v>
      </c>
      <c r="E54" s="6" t="s">
        <v>12</v>
      </c>
      <c r="F54" s="1" t="s">
        <v>11</v>
      </c>
      <c r="G54" s="1">
        <f t="shared" si="1"/>
        <v>5</v>
      </c>
      <c r="H54" s="30"/>
      <c r="I54" s="7">
        <v>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31"/>
    </row>
    <row r="55" spans="1:39" s="11" customFormat="1" ht="18" customHeight="1">
      <c r="A55" s="1">
        <v>47</v>
      </c>
      <c r="B55" s="1">
        <v>39652</v>
      </c>
      <c r="C55" s="22" t="s">
        <v>2925</v>
      </c>
      <c r="D55" s="1" t="s">
        <v>61</v>
      </c>
      <c r="E55" s="6" t="s">
        <v>2888</v>
      </c>
      <c r="F55" s="1" t="s">
        <v>17</v>
      </c>
      <c r="G55" s="1">
        <f t="shared" si="1"/>
        <v>5</v>
      </c>
      <c r="H55" s="30"/>
      <c r="I55" s="7">
        <v>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31"/>
    </row>
    <row r="56" spans="1:39" s="11" customFormat="1" ht="18" customHeight="1">
      <c r="A56" s="1">
        <v>52</v>
      </c>
      <c r="B56" s="23">
        <v>10169</v>
      </c>
      <c r="C56" s="5" t="s">
        <v>1822</v>
      </c>
      <c r="D56" s="1" t="s">
        <v>61</v>
      </c>
      <c r="E56" s="6" t="s">
        <v>12</v>
      </c>
      <c r="F56" s="1" t="s">
        <v>1221</v>
      </c>
      <c r="G56" s="1">
        <f t="shared" si="1"/>
        <v>4.5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4.5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31"/>
    </row>
    <row r="57" spans="1:39" s="11" customFormat="1" ht="18" customHeight="1">
      <c r="A57" s="1">
        <v>53</v>
      </c>
      <c r="B57" s="23">
        <v>45343</v>
      </c>
      <c r="C57" s="5" t="s">
        <v>1931</v>
      </c>
      <c r="D57" s="1" t="s">
        <v>61</v>
      </c>
      <c r="E57" s="6" t="s">
        <v>1935</v>
      </c>
      <c r="F57" s="1" t="s">
        <v>1531</v>
      </c>
      <c r="G57" s="1">
        <f t="shared" si="1"/>
        <v>4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>
        <v>4</v>
      </c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31"/>
    </row>
    <row r="58" spans="1:39" s="11" customFormat="1" ht="18" customHeight="1">
      <c r="A58" s="1">
        <v>53</v>
      </c>
      <c r="B58" s="1">
        <v>926</v>
      </c>
      <c r="C58" s="22" t="s">
        <v>2331</v>
      </c>
      <c r="D58" s="1" t="s">
        <v>61</v>
      </c>
      <c r="E58" s="6" t="s">
        <v>12</v>
      </c>
      <c r="F58" s="1" t="s">
        <v>255</v>
      </c>
      <c r="G58" s="1">
        <f t="shared" si="1"/>
        <v>4</v>
      </c>
      <c r="H58" s="30"/>
      <c r="I58" s="7">
        <v>4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31"/>
    </row>
    <row r="59" spans="1:39" s="11" customFormat="1" ht="18" customHeight="1">
      <c r="A59" s="1">
        <v>53</v>
      </c>
      <c r="B59" s="1">
        <v>59045</v>
      </c>
      <c r="C59" s="22" t="s">
        <v>2621</v>
      </c>
      <c r="D59" s="1" t="s">
        <v>61</v>
      </c>
      <c r="E59" s="6" t="s">
        <v>12</v>
      </c>
      <c r="F59" s="1" t="s">
        <v>239</v>
      </c>
      <c r="G59" s="1">
        <f t="shared" si="1"/>
        <v>4</v>
      </c>
      <c r="H59" s="30"/>
      <c r="I59" s="7">
        <v>4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31"/>
    </row>
    <row r="60" spans="1:39" s="11" customFormat="1" ht="18" customHeight="1">
      <c r="A60" s="1">
        <v>53</v>
      </c>
      <c r="B60" s="1">
        <v>17258</v>
      </c>
      <c r="C60" s="22" t="s">
        <v>2865</v>
      </c>
      <c r="D60" s="1" t="s">
        <v>61</v>
      </c>
      <c r="E60" s="6" t="s">
        <v>12</v>
      </c>
      <c r="F60" s="1" t="s">
        <v>11</v>
      </c>
      <c r="G60" s="1">
        <f t="shared" si="1"/>
        <v>4</v>
      </c>
      <c r="H60" s="30"/>
      <c r="I60" s="7">
        <v>4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31"/>
    </row>
    <row r="61" spans="1:39" s="11" customFormat="1" ht="18" customHeight="1">
      <c r="A61" s="1">
        <v>57</v>
      </c>
      <c r="B61" s="1">
        <v>31092</v>
      </c>
      <c r="C61" s="22" t="s">
        <v>2866</v>
      </c>
      <c r="D61" s="1" t="s">
        <v>61</v>
      </c>
      <c r="E61" s="6" t="s">
        <v>12</v>
      </c>
      <c r="F61" s="1" t="s">
        <v>11</v>
      </c>
      <c r="G61" s="1">
        <f t="shared" si="1"/>
        <v>3</v>
      </c>
      <c r="H61" s="30"/>
      <c r="I61" s="7">
        <v>3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31"/>
    </row>
    <row r="62" spans="1:39" s="11" customFormat="1" ht="18" customHeight="1">
      <c r="A62" s="1">
        <v>58</v>
      </c>
      <c r="B62" s="23">
        <v>223</v>
      </c>
      <c r="C62" s="5" t="s">
        <v>1932</v>
      </c>
      <c r="D62" s="1" t="s">
        <v>61</v>
      </c>
      <c r="E62" s="6" t="s">
        <v>1877</v>
      </c>
      <c r="F62" s="1" t="s">
        <v>606</v>
      </c>
      <c r="G62" s="1">
        <f t="shared" si="1"/>
        <v>2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>
        <v>2</v>
      </c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31"/>
    </row>
    <row r="63" spans="1:39" s="11" customFormat="1" ht="18" customHeight="1">
      <c r="A63" s="1">
        <v>58</v>
      </c>
      <c r="B63" s="1">
        <v>918</v>
      </c>
      <c r="C63" s="22" t="s">
        <v>2867</v>
      </c>
      <c r="D63" s="1" t="s">
        <v>61</v>
      </c>
      <c r="E63" s="6" t="s">
        <v>1619</v>
      </c>
      <c r="F63" s="1" t="s">
        <v>11</v>
      </c>
      <c r="G63" s="1">
        <f t="shared" si="1"/>
        <v>2</v>
      </c>
      <c r="H63" s="30"/>
      <c r="I63" s="7">
        <v>2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31"/>
    </row>
    <row r="64" spans="1:39" s="11" customFormat="1" ht="18" customHeight="1">
      <c r="A64" s="1">
        <v>60</v>
      </c>
      <c r="B64" s="23">
        <v>60044</v>
      </c>
      <c r="C64" s="5" t="s">
        <v>1933</v>
      </c>
      <c r="D64" s="1" t="s">
        <v>61</v>
      </c>
      <c r="E64" s="6" t="s">
        <v>12</v>
      </c>
      <c r="F64" s="1" t="s">
        <v>1522</v>
      </c>
      <c r="G64" s="1">
        <f t="shared" si="1"/>
        <v>1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>
        <v>1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31"/>
    </row>
    <row r="65" spans="1:39" s="11" customFormat="1" ht="18" customHeight="1">
      <c r="A65" s="1">
        <v>60</v>
      </c>
      <c r="B65" s="1">
        <v>1209</v>
      </c>
      <c r="C65" s="22" t="s">
        <v>2868</v>
      </c>
      <c r="D65" s="1" t="s">
        <v>61</v>
      </c>
      <c r="E65" s="6" t="s">
        <v>12</v>
      </c>
      <c r="F65" s="1" t="s">
        <v>11</v>
      </c>
      <c r="G65" s="1">
        <f t="shared" si="1"/>
        <v>1</v>
      </c>
      <c r="H65" s="30"/>
      <c r="I65" s="7">
        <v>1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31"/>
    </row>
    <row r="66" spans="1:39" ht="18" customHeight="1">
      <c r="A66" s="1"/>
      <c r="B66" s="1"/>
      <c r="C66" s="5"/>
      <c r="D66" s="1"/>
      <c r="E66" s="6"/>
      <c r="F66" s="1"/>
      <c r="G66" s="1"/>
      <c r="H66" s="2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33"/>
    </row>
    <row r="67" spans="1:39" ht="6.9" customHeight="1">
      <c r="A67" s="37"/>
      <c r="B67" s="32"/>
      <c r="C67" s="38"/>
      <c r="D67" s="32"/>
      <c r="E67" s="39"/>
      <c r="F67" s="32"/>
      <c r="G67" s="40"/>
      <c r="H67" s="32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36"/>
    </row>
    <row r="68" spans="1:39" s="8" customFormat="1" ht="12.75" customHeight="1">
      <c r="A68" s="13"/>
      <c r="B68" s="14"/>
      <c r="D68" s="14"/>
      <c r="E68" s="15"/>
      <c r="F68" s="14"/>
      <c r="G68" s="14"/>
      <c r="H68" s="14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</row>
    <row r="69" spans="1:39">
      <c r="C69" s="10"/>
      <c r="E69" s="2"/>
      <c r="G69" s="12"/>
      <c r="H69" s="12"/>
      <c r="AK69" s="3"/>
      <c r="AL69" s="3"/>
    </row>
    <row r="70" spans="1:39">
      <c r="C70" s="10"/>
      <c r="E70" s="2"/>
      <c r="G70" s="12"/>
      <c r="H70" s="12"/>
      <c r="AK70" s="3"/>
      <c r="AL70" s="3"/>
    </row>
    <row r="71" spans="1:39">
      <c r="C71" s="10"/>
      <c r="E71" s="2"/>
      <c r="G71" s="12"/>
      <c r="H71" s="12"/>
      <c r="AK71" s="3"/>
      <c r="AL71" s="3"/>
    </row>
    <row r="72" spans="1:39">
      <c r="C72" s="10"/>
      <c r="E72" s="2"/>
      <c r="G72" s="12"/>
      <c r="H72" s="12"/>
      <c r="AK72" s="3"/>
      <c r="AL72" s="3"/>
    </row>
    <row r="73" spans="1:39">
      <c r="C73" s="10"/>
      <c r="E73" s="2"/>
      <c r="G73" s="12"/>
      <c r="H73" s="12"/>
      <c r="AK73" s="3"/>
      <c r="AL73" s="3"/>
    </row>
  </sheetData>
  <sheetProtection algorithmName="SHA-512" hashValue="3Pz7LJBDKqTJ7rKju+2ZHvj+Q5UzMIx+HckdIEAvqyDqhefWnlBwcYQtImQFEtLEEGulkfMUoJiklcKG/amM+w==" saltValue="efE69abUxxa4Hihxxp5zmQ==" spinCount="100000" sheet="1" selectLockedCells="1" selectUnlockedCells="1"/>
  <sortState xmlns:xlrd2="http://schemas.microsoft.com/office/spreadsheetml/2017/richdata2" ref="B5:AL65">
    <sortCondition descending="1" ref="G5:G65"/>
  </sortState>
  <mergeCells count="32">
    <mergeCell ref="AL1:AL2"/>
    <mergeCell ref="AK1:AK2"/>
    <mergeCell ref="AI1:AI2"/>
    <mergeCell ref="AG1:AG2"/>
    <mergeCell ref="AH1:AH2"/>
    <mergeCell ref="AJ1:AJ2"/>
    <mergeCell ref="AF1:AF2"/>
    <mergeCell ref="AE1:AE2"/>
    <mergeCell ref="AD1:AD2"/>
    <mergeCell ref="AC1:AC2"/>
    <mergeCell ref="AB1:AB2"/>
    <mergeCell ref="AA1:AA2"/>
    <mergeCell ref="X1:X2"/>
    <mergeCell ref="U1:U2"/>
    <mergeCell ref="T1:T2"/>
    <mergeCell ref="S1:S2"/>
    <mergeCell ref="W1:W2"/>
    <mergeCell ref="Y1:Y2"/>
    <mergeCell ref="Z1:Z2"/>
    <mergeCell ref="J1:J2"/>
    <mergeCell ref="A1:G1"/>
    <mergeCell ref="I1:I2"/>
    <mergeCell ref="A2:G2"/>
    <mergeCell ref="V1:V2"/>
    <mergeCell ref="R1:R2"/>
    <mergeCell ref="Q1:Q2"/>
    <mergeCell ref="P1:P2"/>
    <mergeCell ref="L1:L2"/>
    <mergeCell ref="K1:K2"/>
    <mergeCell ref="M1:M2"/>
    <mergeCell ref="O1:O2"/>
    <mergeCell ref="N1:N2"/>
  </mergeCells>
  <phoneticPr fontId="33" type="noConversion"/>
  <conditionalFormatting sqref="B1:C1048576">
    <cfRule type="duplicateValues" dxfId="40" priority="1"/>
  </conditionalFormatting>
  <conditionalFormatting sqref="B3:C3">
    <cfRule type="duplicateValues" dxfId="39" priority="14" stopIfTrue="1"/>
  </conditionalFormatting>
  <conditionalFormatting sqref="B5:C5">
    <cfRule type="duplicateValues" dxfId="38" priority="10" stopIfTrue="1"/>
    <cfRule type="duplicateValues" dxfId="37" priority="11" stopIfTrue="1"/>
  </conditionalFormatting>
  <conditionalFormatting sqref="B6:C42">
    <cfRule type="duplicateValues" dxfId="36" priority="17403" stopIfTrue="1"/>
  </conditionalFormatting>
  <conditionalFormatting sqref="B43:C65">
    <cfRule type="duplicateValues" dxfId="35" priority="26686"/>
    <cfRule type="duplicateValues" dxfId="34" priority="26687"/>
    <cfRule type="duplicateValues" dxfId="33" priority="26688"/>
    <cfRule type="duplicateValues" dxfId="32" priority="26689" stopIfTrue="1"/>
    <cfRule type="duplicateValues" dxfId="31" priority="26690" stopIfTrue="1"/>
  </conditionalFormatting>
  <conditionalFormatting sqref="B66:C66 B6:C42">
    <cfRule type="duplicateValues" dxfId="30" priority="14404" stopIfTrue="1"/>
  </conditionalFormatting>
  <conditionalFormatting sqref="B66:C68 B1:C2 B4:C4 B74:C65586">
    <cfRule type="expression" dxfId="29" priority="16" stopIfTrue="1">
      <formula>AND(COUNTIF($B$1:$C$2, B1)+COUNTIF($B$4:$C$4, B1)+COUNTIF($B$66:$C$65586, B1)&gt;1,NOT(ISBLANK(B1)))</formula>
    </cfRule>
  </conditionalFormatting>
  <conditionalFormatting sqref="B66:C68">
    <cfRule type="duplicateValues" dxfId="28" priority="17" stopIfTrue="1"/>
  </conditionalFormatting>
  <conditionalFormatting sqref="B66:C1048576 B1:C42">
    <cfRule type="duplicateValues" dxfId="27" priority="8"/>
  </conditionalFormatting>
  <conditionalFormatting sqref="B74:C1048576 B1:C42 B66:C68">
    <cfRule type="duplicateValues" dxfId="26" priority="9"/>
  </conditionalFormatting>
  <conditionalFormatting sqref="C5">
    <cfRule type="duplicateValues" dxfId="25" priority="12" stopIfTrue="1"/>
  </conditionalFormatting>
  <conditionalFormatting sqref="C6:C42">
    <cfRule type="duplicateValues" dxfId="24" priority="17409" stopIfTrue="1"/>
  </conditionalFormatting>
  <conditionalFormatting sqref="C43:C65">
    <cfRule type="duplicateValues" dxfId="23" priority="26691" stopIfTrue="1"/>
  </conditionalFormatting>
  <conditionalFormatting sqref="C66">
    <cfRule type="duplicateValues" dxfId="22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P15"/>
  <sheetViews>
    <sheetView zoomScale="80" zoomScaleNormal="80" workbookViewId="0">
      <selection activeCell="A5" sqref="A5:A1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5" width="6.6640625" style="12" customWidth="1"/>
    <col min="16" max="16" width="1" style="3" customWidth="1"/>
    <col min="17" max="16384" width="9.109375" style="3"/>
  </cols>
  <sheetData>
    <row r="1" spans="1:16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2152</v>
      </c>
      <c r="K1" s="78" t="s">
        <v>1966</v>
      </c>
      <c r="L1" s="78" t="s">
        <v>1936</v>
      </c>
      <c r="M1" s="78" t="s">
        <v>1639</v>
      </c>
      <c r="N1" s="78" t="s">
        <v>1247</v>
      </c>
      <c r="O1" s="78" t="s">
        <v>768</v>
      </c>
      <c r="P1" s="26"/>
    </row>
    <row r="2" spans="1:16" s="4" customFormat="1" ht="65.099999999999994" customHeight="1">
      <c r="A2" s="80" t="s">
        <v>2954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45550</v>
      </c>
      <c r="L3" s="19">
        <v>45548</v>
      </c>
      <c r="M3" s="19">
        <v>45510</v>
      </c>
      <c r="N3" s="19">
        <v>45438</v>
      </c>
      <c r="O3" s="19">
        <v>45389</v>
      </c>
      <c r="P3" s="33"/>
    </row>
    <row r="4" spans="1:16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 t="s">
        <v>1502</v>
      </c>
      <c r="L4" s="21" t="s">
        <v>1502</v>
      </c>
      <c r="M4" s="21">
        <v>3</v>
      </c>
      <c r="N4" s="21" t="s">
        <v>9</v>
      </c>
      <c r="O4" s="21">
        <v>5</v>
      </c>
      <c r="P4" s="34"/>
    </row>
    <row r="5" spans="1:16" s="11" customFormat="1" ht="18" customHeight="1">
      <c r="A5" s="1">
        <v>1</v>
      </c>
      <c r="B5" s="1">
        <v>55315</v>
      </c>
      <c r="C5" s="5" t="s">
        <v>1964</v>
      </c>
      <c r="D5" s="1" t="s">
        <v>778</v>
      </c>
      <c r="E5" s="6" t="s">
        <v>12</v>
      </c>
      <c r="F5" s="1" t="s">
        <v>1515</v>
      </c>
      <c r="G5" s="1">
        <f t="shared" ref="G5:G12" si="0">SUM(I5:O5)</f>
        <v>145</v>
      </c>
      <c r="H5" s="30"/>
      <c r="I5" s="7"/>
      <c r="J5" s="7"/>
      <c r="K5" s="7">
        <v>90</v>
      </c>
      <c r="L5" s="7">
        <v>55</v>
      </c>
      <c r="M5" s="7"/>
      <c r="N5" s="7"/>
      <c r="O5" s="7"/>
      <c r="P5" s="35"/>
    </row>
    <row r="6" spans="1:16" s="11" customFormat="1" ht="18" customHeight="1">
      <c r="A6" s="1">
        <v>2</v>
      </c>
      <c r="B6" s="1">
        <v>57242</v>
      </c>
      <c r="C6" s="5" t="s">
        <v>1965</v>
      </c>
      <c r="D6" s="1" t="s">
        <v>778</v>
      </c>
      <c r="E6" s="6" t="s">
        <v>12</v>
      </c>
      <c r="F6" s="1" t="s">
        <v>1515</v>
      </c>
      <c r="G6" s="1">
        <f t="shared" si="0"/>
        <v>120</v>
      </c>
      <c r="H6" s="30"/>
      <c r="I6" s="7"/>
      <c r="J6" s="7"/>
      <c r="K6" s="7">
        <v>75</v>
      </c>
      <c r="L6" s="7">
        <v>45</v>
      </c>
      <c r="M6" s="7"/>
      <c r="N6" s="7"/>
      <c r="O6" s="7"/>
      <c r="P6" s="35"/>
    </row>
    <row r="7" spans="1:16" s="11" customFormat="1" ht="18" customHeight="1">
      <c r="A7" s="1">
        <v>3</v>
      </c>
      <c r="B7" s="1">
        <v>15712</v>
      </c>
      <c r="C7" s="5" t="s">
        <v>1342</v>
      </c>
      <c r="D7" s="1" t="s">
        <v>778</v>
      </c>
      <c r="E7" s="6" t="s">
        <v>12</v>
      </c>
      <c r="F7" s="1" t="s">
        <v>1267</v>
      </c>
      <c r="G7" s="1">
        <f t="shared" si="0"/>
        <v>55</v>
      </c>
      <c r="H7" s="30"/>
      <c r="I7" s="7">
        <v>10</v>
      </c>
      <c r="J7" s="7"/>
      <c r="K7" s="7"/>
      <c r="L7" s="7"/>
      <c r="M7" s="7"/>
      <c r="N7" s="7">
        <v>45</v>
      </c>
      <c r="O7" s="7"/>
      <c r="P7" s="35"/>
    </row>
    <row r="8" spans="1:16" s="11" customFormat="1" ht="18" customHeight="1">
      <c r="A8" s="1">
        <v>4</v>
      </c>
      <c r="B8" s="1">
        <v>15205</v>
      </c>
      <c r="C8" s="5" t="s">
        <v>1742</v>
      </c>
      <c r="D8" s="1" t="s">
        <v>778</v>
      </c>
      <c r="E8" s="6" t="s">
        <v>12</v>
      </c>
      <c r="F8" s="1" t="s">
        <v>15</v>
      </c>
      <c r="G8" s="1">
        <f t="shared" si="0"/>
        <v>40</v>
      </c>
      <c r="H8" s="30"/>
      <c r="I8" s="7"/>
      <c r="J8" s="7"/>
      <c r="K8" s="7"/>
      <c r="L8" s="7"/>
      <c r="M8" s="7">
        <v>40</v>
      </c>
      <c r="N8" s="7"/>
      <c r="O8" s="7"/>
      <c r="P8" s="35"/>
    </row>
    <row r="9" spans="1:16" s="11" customFormat="1" ht="18" customHeight="1">
      <c r="A9" s="1">
        <v>5</v>
      </c>
      <c r="B9" s="1">
        <v>62596</v>
      </c>
      <c r="C9" s="5" t="s">
        <v>2171</v>
      </c>
      <c r="D9" s="1" t="s">
        <v>778</v>
      </c>
      <c r="E9" s="6" t="s">
        <v>12</v>
      </c>
      <c r="F9" s="1" t="s">
        <v>11</v>
      </c>
      <c r="G9" s="1">
        <f t="shared" si="0"/>
        <v>37.5</v>
      </c>
      <c r="H9" s="30"/>
      <c r="I9" s="7"/>
      <c r="J9" s="7">
        <v>37.5</v>
      </c>
      <c r="K9" s="7"/>
      <c r="L9" s="7"/>
      <c r="M9" s="7"/>
      <c r="N9" s="7"/>
      <c r="O9" s="7"/>
      <c r="P9" s="35"/>
    </row>
    <row r="10" spans="1:16" s="11" customFormat="1" ht="18" customHeight="1">
      <c r="A10" s="1">
        <v>6</v>
      </c>
      <c r="B10" s="1">
        <v>59717</v>
      </c>
      <c r="C10" s="5" t="s">
        <v>777</v>
      </c>
      <c r="D10" s="1" t="s">
        <v>778</v>
      </c>
      <c r="E10" s="6" t="s">
        <v>776</v>
      </c>
      <c r="F10" s="1" t="s">
        <v>437</v>
      </c>
      <c r="G10" s="1">
        <f t="shared" si="0"/>
        <v>15</v>
      </c>
      <c r="H10" s="30"/>
      <c r="I10" s="7">
        <v>10</v>
      </c>
      <c r="J10" s="7"/>
      <c r="K10" s="7"/>
      <c r="L10" s="7"/>
      <c r="M10" s="7"/>
      <c r="N10" s="7"/>
      <c r="O10" s="7">
        <v>5</v>
      </c>
      <c r="P10" s="35"/>
    </row>
    <row r="11" spans="1:16" s="11" customFormat="1" ht="18" customHeight="1">
      <c r="A11" s="1">
        <v>7</v>
      </c>
      <c r="B11" s="1">
        <v>759</v>
      </c>
      <c r="C11" s="5" t="s">
        <v>2539</v>
      </c>
      <c r="D11" s="1" t="s">
        <v>778</v>
      </c>
      <c r="E11" s="6" t="s">
        <v>2502</v>
      </c>
      <c r="F11" s="1" t="s">
        <v>1825</v>
      </c>
      <c r="G11" s="1">
        <f t="shared" si="0"/>
        <v>10</v>
      </c>
      <c r="H11" s="30"/>
      <c r="I11" s="7">
        <v>10</v>
      </c>
      <c r="J11" s="7"/>
      <c r="K11" s="7"/>
      <c r="L11" s="7"/>
      <c r="M11" s="7"/>
      <c r="N11" s="7"/>
      <c r="O11" s="7"/>
      <c r="P11" s="35"/>
    </row>
    <row r="12" spans="1:16" s="11" customFormat="1" ht="18" customHeight="1">
      <c r="A12" s="1">
        <v>8</v>
      </c>
      <c r="B12" s="1">
        <v>39453</v>
      </c>
      <c r="C12" s="5" t="s">
        <v>2926</v>
      </c>
      <c r="D12" s="1" t="s">
        <v>778</v>
      </c>
      <c r="E12" s="6" t="s">
        <v>2888</v>
      </c>
      <c r="F12" s="1" t="s">
        <v>17</v>
      </c>
      <c r="G12" s="1">
        <f t="shared" si="0"/>
        <v>9</v>
      </c>
      <c r="H12" s="30"/>
      <c r="I12" s="7">
        <v>9</v>
      </c>
      <c r="J12" s="7"/>
      <c r="K12" s="7"/>
      <c r="L12" s="7"/>
      <c r="M12" s="7"/>
      <c r="N12" s="7"/>
      <c r="O12" s="7"/>
      <c r="P12" s="35"/>
    </row>
    <row r="13" spans="1:16" ht="18" customHeight="1">
      <c r="A13" s="1"/>
      <c r="B13" s="1"/>
      <c r="C13" s="5"/>
      <c r="D13" s="1"/>
      <c r="E13" s="6"/>
      <c r="F13" s="1"/>
      <c r="G13" s="1"/>
      <c r="H13" s="27"/>
      <c r="I13" s="7"/>
      <c r="J13" s="7"/>
      <c r="K13" s="7"/>
      <c r="L13" s="7"/>
      <c r="M13" s="7"/>
      <c r="N13" s="7"/>
      <c r="O13" s="7"/>
      <c r="P13" s="33"/>
    </row>
    <row r="14" spans="1:16" ht="6.9" customHeight="1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36"/>
    </row>
    <row r="15" spans="1:16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</row>
  </sheetData>
  <sheetProtection algorithmName="SHA-512" hashValue="ZFFEbEDek0EYrgxJGa61Qcr+J2RFyQTuhuGoN1qOxO45QFLOlxLB9T04Vw7OGQ/ovnrUvV5cB4bG2HDLH4dX0Q==" saltValue="yd6aObr1Z3U8q19vfj3WKQ==" spinCount="100000" sheet="1" selectLockedCells="1" selectUnlockedCells="1"/>
  <sortState xmlns:xlrd2="http://schemas.microsoft.com/office/spreadsheetml/2017/richdata2" ref="B5:O12">
    <sortCondition descending="1" ref="G5:G12"/>
  </sortState>
  <mergeCells count="9">
    <mergeCell ref="A1:G1"/>
    <mergeCell ref="I1:I2"/>
    <mergeCell ref="O1:O2"/>
    <mergeCell ref="A2:G2"/>
    <mergeCell ref="N1:N2"/>
    <mergeCell ref="M1:M2"/>
    <mergeCell ref="L1:L2"/>
    <mergeCell ref="K1:K2"/>
    <mergeCell ref="J1:J2"/>
  </mergeCells>
  <conditionalFormatting sqref="B3:C3">
    <cfRule type="duplicateValues" dxfId="21" priority="1" stopIfTrue="1"/>
  </conditionalFormatting>
  <conditionalFormatting sqref="B5:C12">
    <cfRule type="duplicateValues" dxfId="20" priority="5" stopIfTrue="1"/>
  </conditionalFormatting>
  <conditionalFormatting sqref="B5:C13">
    <cfRule type="duplicateValues" dxfId="19" priority="6" stopIfTrue="1"/>
  </conditionalFormatting>
  <conditionalFormatting sqref="B13:C15">
    <cfRule type="duplicateValues" dxfId="18" priority="4" stopIfTrue="1"/>
  </conditionalFormatting>
  <conditionalFormatting sqref="B13:C65536 B1:C2 B4:C4">
    <cfRule type="expression" dxfId="17" priority="3" stopIfTrue="1">
      <formula>AND(COUNTIF($B$1:$C$2, B1)+COUNTIF($B$4:$C$4, B1)+COUNTIF($B$13:$C$65536, B1)&gt;1,NOT(ISBLANK(B1)))</formula>
    </cfRule>
  </conditionalFormatting>
  <conditionalFormatting sqref="C5:C12">
    <cfRule type="duplicateValues" dxfId="16" priority="7" stopIfTrue="1"/>
  </conditionalFormatting>
  <conditionalFormatting sqref="C13">
    <cfRule type="duplicateValues" dxfId="1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M123"/>
  <sheetViews>
    <sheetView tabSelected="1" zoomScale="85" zoomScaleNormal="85" workbookViewId="0">
      <selection activeCell="A15" sqref="A15:A1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33203125" style="3" bestFit="1" customWidth="1"/>
    <col min="4" max="4" width="8.44140625" style="2" bestFit="1" customWidth="1"/>
    <col min="5" max="5" width="48.5546875" style="10" customWidth="1"/>
    <col min="6" max="6" width="8" style="2" customWidth="1"/>
    <col min="7" max="7" width="7" style="2" customWidth="1"/>
    <col min="8" max="8" width="1" style="2" customWidth="1"/>
    <col min="9" max="30" width="6.6640625" style="12" customWidth="1"/>
    <col min="31" max="34" width="7.33203125" style="12" bestFit="1" customWidth="1"/>
    <col min="35" max="38" width="6.6640625" style="12" customWidth="1"/>
    <col min="39" max="39" width="1" style="3" customWidth="1"/>
    <col min="40" max="16384" width="9.109375" style="3"/>
  </cols>
  <sheetData>
    <row r="1" spans="1:39" ht="69" customHeight="1">
      <c r="A1" s="83"/>
      <c r="B1" s="84"/>
      <c r="C1" s="84"/>
      <c r="D1" s="84"/>
      <c r="E1" s="84"/>
      <c r="F1" s="84"/>
      <c r="G1" s="85"/>
      <c r="H1" s="26"/>
      <c r="I1" s="78" t="s">
        <v>2241</v>
      </c>
      <c r="J1" s="78" t="s">
        <v>2212</v>
      </c>
      <c r="K1" s="78" t="s">
        <v>2187</v>
      </c>
      <c r="L1" s="78" t="s">
        <v>2174</v>
      </c>
      <c r="M1" s="78" t="s">
        <v>2152</v>
      </c>
      <c r="N1" s="78" t="s">
        <v>2137</v>
      </c>
      <c r="O1" s="78" t="s">
        <v>1966</v>
      </c>
      <c r="P1" s="78" t="s">
        <v>1936</v>
      </c>
      <c r="Q1" s="78" t="s">
        <v>1743</v>
      </c>
      <c r="R1" s="78" t="s">
        <v>1639</v>
      </c>
      <c r="S1" s="78" t="s">
        <v>1629</v>
      </c>
      <c r="T1" s="78" t="s">
        <v>1599</v>
      </c>
      <c r="U1" s="78" t="s">
        <v>1770</v>
      </c>
      <c r="V1" s="78" t="s">
        <v>1457</v>
      </c>
      <c r="W1" s="78" t="s">
        <v>1415</v>
      </c>
      <c r="X1" s="78" t="s">
        <v>1247</v>
      </c>
      <c r="Y1" s="78" t="s">
        <v>1192</v>
      </c>
      <c r="Z1" s="78" t="s">
        <v>1100</v>
      </c>
      <c r="AA1" s="78" t="s">
        <v>921</v>
      </c>
      <c r="AB1" s="78" t="s">
        <v>882</v>
      </c>
      <c r="AC1" s="78" t="s">
        <v>861</v>
      </c>
      <c r="AD1" s="78" t="s">
        <v>768</v>
      </c>
      <c r="AE1" s="78" t="s">
        <v>683</v>
      </c>
      <c r="AF1" s="78" t="s">
        <v>364</v>
      </c>
      <c r="AG1" s="78" t="s">
        <v>566</v>
      </c>
      <c r="AH1" s="78" t="s">
        <v>601</v>
      </c>
      <c r="AI1" s="78" t="s">
        <v>354</v>
      </c>
      <c r="AJ1" s="78" t="s">
        <v>319</v>
      </c>
      <c r="AK1" s="78" t="s">
        <v>0</v>
      </c>
      <c r="AL1" s="78" t="s">
        <v>73</v>
      </c>
      <c r="AM1" s="26"/>
    </row>
    <row r="2" spans="1:39" s="4" customFormat="1" ht="94.5" customHeight="1">
      <c r="A2" s="80" t="s">
        <v>2955</v>
      </c>
      <c r="B2" s="81"/>
      <c r="C2" s="81"/>
      <c r="D2" s="81"/>
      <c r="E2" s="81"/>
      <c r="F2" s="81"/>
      <c r="G2" s="82"/>
      <c r="H2" s="27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33"/>
    </row>
    <row r="3" spans="1:3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45599</v>
      </c>
      <c r="K3" s="19">
        <v>45599</v>
      </c>
      <c r="L3" s="19">
        <v>45585</v>
      </c>
      <c r="M3" s="19">
        <v>45578</v>
      </c>
      <c r="N3" s="19">
        <v>45578</v>
      </c>
      <c r="O3" s="19">
        <v>45548</v>
      </c>
      <c r="P3" s="19">
        <v>45548</v>
      </c>
      <c r="Q3" s="19">
        <v>45522</v>
      </c>
      <c r="R3" s="19">
        <v>45510</v>
      </c>
      <c r="S3" s="19">
        <v>45508</v>
      </c>
      <c r="T3" s="19">
        <v>45480</v>
      </c>
      <c r="U3" s="19">
        <v>45466</v>
      </c>
      <c r="V3" s="19">
        <v>45452</v>
      </c>
      <c r="W3" s="19">
        <v>45438</v>
      </c>
      <c r="X3" s="19">
        <v>45438</v>
      </c>
      <c r="Y3" s="19">
        <v>45417</v>
      </c>
      <c r="Z3" s="19">
        <v>45413</v>
      </c>
      <c r="AA3" s="19">
        <v>45413</v>
      </c>
      <c r="AB3" s="19">
        <v>45410</v>
      </c>
      <c r="AC3" s="19">
        <v>45409</v>
      </c>
      <c r="AD3" s="19">
        <v>45389</v>
      </c>
      <c r="AE3" s="19">
        <v>45375</v>
      </c>
      <c r="AF3" s="19">
        <v>45368</v>
      </c>
      <c r="AG3" s="19">
        <v>45367</v>
      </c>
      <c r="AH3" s="19">
        <v>45367</v>
      </c>
      <c r="AI3" s="19">
        <v>45347</v>
      </c>
      <c r="AJ3" s="19">
        <v>45346</v>
      </c>
      <c r="AK3" s="19">
        <v>45333</v>
      </c>
      <c r="AL3" s="19">
        <v>45319</v>
      </c>
      <c r="AM3" s="33"/>
    </row>
    <row r="4" spans="1:39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4</v>
      </c>
      <c r="L4" s="21">
        <v>5</v>
      </c>
      <c r="M4" s="21">
        <v>3</v>
      </c>
      <c r="N4" s="21">
        <v>5</v>
      </c>
      <c r="O4" s="21" t="s">
        <v>1502</v>
      </c>
      <c r="P4" s="21" t="s">
        <v>1502</v>
      </c>
      <c r="Q4" s="21" t="s">
        <v>9</v>
      </c>
      <c r="R4" s="21">
        <v>3</v>
      </c>
      <c r="S4" s="21">
        <v>5</v>
      </c>
      <c r="T4" s="21">
        <v>4</v>
      </c>
      <c r="U4" s="21">
        <v>5</v>
      </c>
      <c r="V4" s="21" t="s">
        <v>9</v>
      </c>
      <c r="W4" s="21">
        <v>5</v>
      </c>
      <c r="X4" s="21" t="s">
        <v>9</v>
      </c>
      <c r="Y4" s="21" t="s">
        <v>9</v>
      </c>
      <c r="Z4" s="21">
        <v>4</v>
      </c>
      <c r="AA4" s="21">
        <v>3</v>
      </c>
      <c r="AB4" s="21">
        <v>3</v>
      </c>
      <c r="AC4" s="21">
        <v>5</v>
      </c>
      <c r="AD4" s="21">
        <v>5</v>
      </c>
      <c r="AE4" s="21">
        <v>5</v>
      </c>
      <c r="AF4" s="21">
        <v>4</v>
      </c>
      <c r="AG4" s="21">
        <v>4</v>
      </c>
      <c r="AH4" s="21">
        <v>5</v>
      </c>
      <c r="AI4" s="21">
        <v>5</v>
      </c>
      <c r="AJ4" s="45">
        <v>5</v>
      </c>
      <c r="AK4" s="45">
        <v>4</v>
      </c>
      <c r="AL4" s="45" t="s">
        <v>33</v>
      </c>
      <c r="AM4" s="34"/>
    </row>
    <row r="5" spans="1:39" s="11" customFormat="1" ht="18" customHeight="1">
      <c r="A5" s="1">
        <v>1</v>
      </c>
      <c r="B5" s="1">
        <v>58864</v>
      </c>
      <c r="C5" s="5" t="s">
        <v>87</v>
      </c>
      <c r="D5" s="1" t="s">
        <v>62</v>
      </c>
      <c r="E5" s="6" t="s">
        <v>12</v>
      </c>
      <c r="F5" s="1" t="s">
        <v>13</v>
      </c>
      <c r="G5" s="1">
        <f t="shared" ref="G5:G36" si="0">SUM(I5:AL5)</f>
        <v>331</v>
      </c>
      <c r="H5" s="30"/>
      <c r="I5" s="7">
        <v>10</v>
      </c>
      <c r="J5" s="7"/>
      <c r="K5" s="7"/>
      <c r="L5" s="7"/>
      <c r="M5" s="7"/>
      <c r="N5" s="7"/>
      <c r="O5" s="7">
        <v>29</v>
      </c>
      <c r="P5" s="7">
        <v>35</v>
      </c>
      <c r="Q5" s="7">
        <v>55</v>
      </c>
      <c r="R5" s="7"/>
      <c r="S5" s="7">
        <v>6</v>
      </c>
      <c r="T5" s="7">
        <v>25</v>
      </c>
      <c r="U5" s="7"/>
      <c r="V5" s="7"/>
      <c r="W5" s="7"/>
      <c r="X5" s="7"/>
      <c r="Y5" s="7">
        <v>25</v>
      </c>
      <c r="Z5" s="7"/>
      <c r="AA5" s="7"/>
      <c r="AB5" s="7"/>
      <c r="AC5" s="7"/>
      <c r="AD5" s="7"/>
      <c r="AE5" s="7"/>
      <c r="AF5" s="7"/>
      <c r="AG5" s="7">
        <v>30</v>
      </c>
      <c r="AH5" s="7"/>
      <c r="AI5" s="7">
        <v>7</v>
      </c>
      <c r="AJ5" s="7">
        <v>9</v>
      </c>
      <c r="AK5" s="7">
        <v>35</v>
      </c>
      <c r="AL5" s="7">
        <f>130/2</f>
        <v>65</v>
      </c>
      <c r="AM5" s="31"/>
    </row>
    <row r="6" spans="1:39" s="11" customFormat="1" ht="18" customHeight="1">
      <c r="A6" s="1">
        <v>2</v>
      </c>
      <c r="B6" s="1">
        <v>39206</v>
      </c>
      <c r="C6" s="5" t="s">
        <v>1753</v>
      </c>
      <c r="D6" s="1" t="s">
        <v>62</v>
      </c>
      <c r="E6" s="6" t="s">
        <v>12</v>
      </c>
      <c r="F6" s="1" t="s">
        <v>17</v>
      </c>
      <c r="G6" s="1">
        <f t="shared" si="0"/>
        <v>300</v>
      </c>
      <c r="H6" s="30"/>
      <c r="I6" s="7"/>
      <c r="J6" s="7"/>
      <c r="K6" s="7"/>
      <c r="L6" s="7"/>
      <c r="M6" s="7"/>
      <c r="N6" s="7"/>
      <c r="O6" s="7">
        <v>150</v>
      </c>
      <c r="P6" s="7">
        <v>90</v>
      </c>
      <c r="Q6" s="7">
        <v>60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31"/>
    </row>
    <row r="7" spans="1:39" s="11" customFormat="1" ht="18" customHeight="1">
      <c r="A7" s="1">
        <v>3</v>
      </c>
      <c r="B7" s="1">
        <v>44991</v>
      </c>
      <c r="C7" s="5" t="s">
        <v>1979</v>
      </c>
      <c r="D7" s="1" t="s">
        <v>62</v>
      </c>
      <c r="E7" s="6" t="s">
        <v>12</v>
      </c>
      <c r="F7" s="1" t="s">
        <v>1515</v>
      </c>
      <c r="G7" s="1">
        <f t="shared" si="0"/>
        <v>290</v>
      </c>
      <c r="H7" s="30"/>
      <c r="I7" s="7"/>
      <c r="J7" s="7"/>
      <c r="K7" s="7"/>
      <c r="L7" s="7"/>
      <c r="M7" s="7"/>
      <c r="N7" s="7"/>
      <c r="O7" s="7">
        <v>180</v>
      </c>
      <c r="P7" s="7">
        <v>110</v>
      </c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35"/>
    </row>
    <row r="8" spans="1:39" s="11" customFormat="1" ht="18" customHeight="1">
      <c r="A8" s="1">
        <v>4</v>
      </c>
      <c r="B8" s="1">
        <v>29030</v>
      </c>
      <c r="C8" s="5" t="s">
        <v>628</v>
      </c>
      <c r="D8" s="1" t="s">
        <v>62</v>
      </c>
      <c r="E8" s="6" t="s">
        <v>12</v>
      </c>
      <c r="F8" s="1" t="s">
        <v>437</v>
      </c>
      <c r="G8" s="1">
        <f t="shared" si="0"/>
        <v>228.5</v>
      </c>
      <c r="H8" s="30"/>
      <c r="I8" s="7">
        <v>10</v>
      </c>
      <c r="J8" s="7">
        <v>40</v>
      </c>
      <c r="K8" s="7"/>
      <c r="L8" s="7"/>
      <c r="M8" s="7"/>
      <c r="N8" s="7">
        <v>5</v>
      </c>
      <c r="O8" s="7">
        <v>80</v>
      </c>
      <c r="P8" s="7">
        <v>70</v>
      </c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>
        <v>9</v>
      </c>
      <c r="AD8" s="7">
        <v>10</v>
      </c>
      <c r="AE8" s="7"/>
      <c r="AF8" s="7"/>
      <c r="AG8" s="7"/>
      <c r="AH8" s="7">
        <v>4.5</v>
      </c>
      <c r="AI8" s="7"/>
      <c r="AJ8" s="7"/>
      <c r="AK8" s="7"/>
      <c r="AL8" s="7"/>
      <c r="AM8" s="35"/>
    </row>
    <row r="9" spans="1:39" s="11" customFormat="1" ht="18" customHeight="1">
      <c r="A9" s="1">
        <v>5</v>
      </c>
      <c r="B9" s="1">
        <v>34142</v>
      </c>
      <c r="C9" s="5" t="s">
        <v>64</v>
      </c>
      <c r="D9" s="1" t="s">
        <v>62</v>
      </c>
      <c r="E9" s="6" t="s">
        <v>18</v>
      </c>
      <c r="F9" s="1" t="s">
        <v>13</v>
      </c>
      <c r="G9" s="1">
        <f t="shared" si="0"/>
        <v>216</v>
      </c>
      <c r="H9" s="30"/>
      <c r="I9" s="7">
        <v>7</v>
      </c>
      <c r="J9" s="7"/>
      <c r="K9" s="7"/>
      <c r="L9" s="7"/>
      <c r="M9" s="7"/>
      <c r="N9" s="7"/>
      <c r="O9" s="7"/>
      <c r="P9" s="7"/>
      <c r="Q9" s="7">
        <v>35</v>
      </c>
      <c r="R9" s="7"/>
      <c r="S9" s="7">
        <v>5</v>
      </c>
      <c r="T9" s="7">
        <v>35</v>
      </c>
      <c r="U9" s="7"/>
      <c r="V9" s="7"/>
      <c r="W9" s="7"/>
      <c r="X9" s="7"/>
      <c r="Y9" s="7">
        <v>22.5</v>
      </c>
      <c r="Z9" s="7"/>
      <c r="AA9" s="7"/>
      <c r="AB9" s="7"/>
      <c r="AC9" s="7"/>
      <c r="AD9" s="7"/>
      <c r="AE9" s="7"/>
      <c r="AF9" s="7"/>
      <c r="AG9" s="7">
        <v>25</v>
      </c>
      <c r="AH9" s="7"/>
      <c r="AI9" s="7">
        <v>3</v>
      </c>
      <c r="AJ9" s="7">
        <v>6</v>
      </c>
      <c r="AK9" s="7">
        <v>25</v>
      </c>
      <c r="AL9" s="7">
        <f>105/2</f>
        <v>52.5</v>
      </c>
      <c r="AM9" s="35"/>
    </row>
    <row r="10" spans="1:39" s="11" customFormat="1" ht="18" customHeight="1">
      <c r="A10" s="1">
        <v>6</v>
      </c>
      <c r="B10" s="1">
        <v>21048</v>
      </c>
      <c r="C10" s="5" t="s">
        <v>120</v>
      </c>
      <c r="D10" s="1" t="s">
        <v>62</v>
      </c>
      <c r="E10" s="6" t="s">
        <v>12</v>
      </c>
      <c r="F10" s="1" t="s">
        <v>13</v>
      </c>
      <c r="G10" s="1">
        <f t="shared" si="0"/>
        <v>214.5</v>
      </c>
      <c r="H10" s="30"/>
      <c r="I10" s="7">
        <v>9</v>
      </c>
      <c r="J10" s="7"/>
      <c r="K10" s="7"/>
      <c r="L10" s="7"/>
      <c r="M10" s="7"/>
      <c r="N10" s="7"/>
      <c r="O10" s="7"/>
      <c r="P10" s="7"/>
      <c r="Q10" s="7">
        <v>45</v>
      </c>
      <c r="R10" s="7"/>
      <c r="S10" s="7">
        <v>10</v>
      </c>
      <c r="T10" s="7">
        <v>40</v>
      </c>
      <c r="U10" s="7"/>
      <c r="V10" s="7"/>
      <c r="W10" s="7"/>
      <c r="X10" s="7"/>
      <c r="Y10" s="7">
        <v>27.5</v>
      </c>
      <c r="Z10" s="7"/>
      <c r="AA10" s="7"/>
      <c r="AB10" s="7"/>
      <c r="AC10" s="7"/>
      <c r="AD10" s="7"/>
      <c r="AE10" s="7"/>
      <c r="AF10" s="7"/>
      <c r="AG10" s="7">
        <v>35</v>
      </c>
      <c r="AH10" s="7"/>
      <c r="AI10" s="7">
        <v>8</v>
      </c>
      <c r="AJ10" s="7">
        <v>10</v>
      </c>
      <c r="AK10" s="7">
        <v>30</v>
      </c>
      <c r="AL10" s="7"/>
      <c r="AM10" s="35"/>
    </row>
    <row r="11" spans="1:39" s="11" customFormat="1" ht="18" customHeight="1">
      <c r="A11" s="1">
        <v>7</v>
      </c>
      <c r="B11" s="1">
        <v>58943</v>
      </c>
      <c r="C11" s="5" t="s">
        <v>119</v>
      </c>
      <c r="D11" s="1" t="s">
        <v>62</v>
      </c>
      <c r="E11" s="6" t="s">
        <v>41</v>
      </c>
      <c r="F11" s="1" t="s">
        <v>13</v>
      </c>
      <c r="G11" s="1">
        <f t="shared" si="0"/>
        <v>181</v>
      </c>
      <c r="H11" s="30"/>
      <c r="I11" s="7">
        <v>8</v>
      </c>
      <c r="J11" s="7"/>
      <c r="K11" s="7"/>
      <c r="L11" s="7">
        <v>4</v>
      </c>
      <c r="M11" s="7"/>
      <c r="N11" s="7"/>
      <c r="O11" s="7"/>
      <c r="P11" s="7"/>
      <c r="Q11" s="7">
        <v>40</v>
      </c>
      <c r="R11" s="7"/>
      <c r="S11" s="7">
        <v>9</v>
      </c>
      <c r="T11" s="7">
        <v>20</v>
      </c>
      <c r="U11" s="7"/>
      <c r="V11" s="7"/>
      <c r="W11" s="7"/>
      <c r="X11" s="7"/>
      <c r="Y11" s="7">
        <v>30</v>
      </c>
      <c r="Z11" s="7"/>
      <c r="AA11" s="7"/>
      <c r="AB11" s="7"/>
      <c r="AC11" s="7"/>
      <c r="AD11" s="7"/>
      <c r="AE11" s="7"/>
      <c r="AF11" s="7"/>
      <c r="AG11" s="7">
        <v>17</v>
      </c>
      <c r="AH11" s="7"/>
      <c r="AI11" s="7">
        <v>6</v>
      </c>
      <c r="AJ11" s="7">
        <v>7</v>
      </c>
      <c r="AK11" s="7">
        <v>40</v>
      </c>
      <c r="AL11" s="7"/>
      <c r="AM11" s="35"/>
    </row>
    <row r="12" spans="1:39" s="11" customFormat="1" ht="18" customHeight="1">
      <c r="A12" s="1">
        <v>8</v>
      </c>
      <c r="B12" s="1">
        <v>61102</v>
      </c>
      <c r="C12" s="5" t="s">
        <v>1069</v>
      </c>
      <c r="D12" s="1" t="s">
        <v>62</v>
      </c>
      <c r="E12" s="6" t="s">
        <v>12</v>
      </c>
      <c r="F12" s="1" t="s">
        <v>11</v>
      </c>
      <c r="G12" s="1">
        <f t="shared" si="0"/>
        <v>141</v>
      </c>
      <c r="H12" s="30"/>
      <c r="I12" s="7"/>
      <c r="J12" s="7"/>
      <c r="K12" s="7"/>
      <c r="L12" s="7"/>
      <c r="M12" s="7"/>
      <c r="N12" s="7"/>
      <c r="O12" s="7">
        <v>36</v>
      </c>
      <c r="P12" s="7">
        <v>40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65</v>
      </c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35"/>
    </row>
    <row r="13" spans="1:39" s="11" customFormat="1" ht="18" customHeight="1">
      <c r="A13" s="1">
        <v>9</v>
      </c>
      <c r="B13" s="1">
        <v>24871</v>
      </c>
      <c r="C13" s="5" t="s">
        <v>1980</v>
      </c>
      <c r="D13" s="1" t="s">
        <v>62</v>
      </c>
      <c r="E13" s="6" t="s">
        <v>12</v>
      </c>
      <c r="F13" s="1" t="s">
        <v>255</v>
      </c>
      <c r="G13" s="1">
        <f t="shared" si="0"/>
        <v>134</v>
      </c>
      <c r="H13" s="30"/>
      <c r="I13" s="7">
        <v>9</v>
      </c>
      <c r="J13" s="7"/>
      <c r="K13" s="7"/>
      <c r="L13" s="7"/>
      <c r="M13" s="7"/>
      <c r="N13" s="7"/>
      <c r="O13" s="7">
        <v>65</v>
      </c>
      <c r="P13" s="7">
        <v>60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35"/>
    </row>
    <row r="14" spans="1:39" s="11" customFormat="1" ht="18" customHeight="1">
      <c r="A14" s="1">
        <v>10</v>
      </c>
      <c r="B14" s="1">
        <v>48736</v>
      </c>
      <c r="C14" s="5" t="s">
        <v>63</v>
      </c>
      <c r="D14" s="1" t="s">
        <v>62</v>
      </c>
      <c r="E14" s="6" t="s">
        <v>38</v>
      </c>
      <c r="F14" s="1" t="s">
        <v>13</v>
      </c>
      <c r="G14" s="1">
        <f t="shared" si="0"/>
        <v>123.5</v>
      </c>
      <c r="H14" s="30"/>
      <c r="I14" s="7">
        <v>6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>
        <v>40</v>
      </c>
      <c r="AG14" s="7">
        <v>20</v>
      </c>
      <c r="AH14" s="7"/>
      <c r="AI14" s="7"/>
      <c r="AJ14" s="7"/>
      <c r="AK14" s="7"/>
      <c r="AL14" s="7">
        <f>115/2</f>
        <v>57.5</v>
      </c>
      <c r="AM14" s="35"/>
    </row>
    <row r="15" spans="1:39" s="11" customFormat="1" ht="18" customHeight="1">
      <c r="A15" s="1">
        <v>11</v>
      </c>
      <c r="B15" s="1">
        <v>20461</v>
      </c>
      <c r="C15" s="5" t="s">
        <v>1166</v>
      </c>
      <c r="D15" s="1" t="s">
        <v>62</v>
      </c>
      <c r="E15" s="5" t="s">
        <v>1119</v>
      </c>
      <c r="F15" s="1" t="s">
        <v>15</v>
      </c>
      <c r="G15" s="1">
        <f t="shared" si="0"/>
        <v>120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80</v>
      </c>
      <c r="S15" s="7"/>
      <c r="T15" s="7"/>
      <c r="U15" s="7"/>
      <c r="V15" s="7"/>
      <c r="W15" s="7"/>
      <c r="X15" s="7"/>
      <c r="Y15" s="7"/>
      <c r="Z15" s="7">
        <v>40</v>
      </c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35"/>
    </row>
    <row r="16" spans="1:39" s="11" customFormat="1" ht="18" customHeight="1">
      <c r="A16" s="1">
        <v>11</v>
      </c>
      <c r="B16" s="1">
        <v>44838</v>
      </c>
      <c r="C16" s="5" t="s">
        <v>2034</v>
      </c>
      <c r="D16" s="1" t="s">
        <v>62</v>
      </c>
      <c r="E16" s="6" t="s">
        <v>12</v>
      </c>
      <c r="F16" s="1" t="s">
        <v>14</v>
      </c>
      <c r="G16" s="1">
        <f t="shared" si="0"/>
        <v>120</v>
      </c>
      <c r="H16" s="30"/>
      <c r="I16" s="7"/>
      <c r="J16" s="7"/>
      <c r="K16" s="7"/>
      <c r="L16" s="7"/>
      <c r="M16" s="7"/>
      <c r="N16" s="7"/>
      <c r="O16" s="7">
        <v>120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35"/>
    </row>
    <row r="17" spans="1:39" s="11" customFormat="1" ht="18" customHeight="1">
      <c r="A17" s="1">
        <v>13</v>
      </c>
      <c r="B17" s="1">
        <v>47239</v>
      </c>
      <c r="C17" s="5" t="s">
        <v>1074</v>
      </c>
      <c r="D17" s="1" t="s">
        <v>62</v>
      </c>
      <c r="E17" s="6" t="s">
        <v>12</v>
      </c>
      <c r="F17" s="1" t="s">
        <v>11</v>
      </c>
      <c r="G17" s="1">
        <f t="shared" si="0"/>
        <v>116.5</v>
      </c>
      <c r="H17" s="30"/>
      <c r="I17" s="7">
        <v>9</v>
      </c>
      <c r="J17" s="7"/>
      <c r="K17" s="7">
        <v>17.5</v>
      </c>
      <c r="L17" s="7"/>
      <c r="M17" s="7">
        <v>40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50</v>
      </c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35"/>
    </row>
    <row r="18" spans="1:39" s="11" customFormat="1" ht="18" customHeight="1">
      <c r="A18" s="1">
        <v>14</v>
      </c>
      <c r="B18" s="1">
        <v>39998</v>
      </c>
      <c r="C18" s="5" t="s">
        <v>1076</v>
      </c>
      <c r="D18" s="1" t="s">
        <v>62</v>
      </c>
      <c r="E18" s="6" t="s">
        <v>1032</v>
      </c>
      <c r="F18" s="1" t="s">
        <v>11</v>
      </c>
      <c r="G18" s="1">
        <f t="shared" si="0"/>
        <v>107.5</v>
      </c>
      <c r="H18" s="30"/>
      <c r="I18" s="7">
        <v>10</v>
      </c>
      <c r="J18" s="7"/>
      <c r="K18" s="7">
        <v>20</v>
      </c>
      <c r="L18" s="7"/>
      <c r="M18" s="7">
        <v>37.5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>
        <v>40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35"/>
    </row>
    <row r="19" spans="1:39" s="11" customFormat="1" ht="18" customHeight="1">
      <c r="A19" s="1">
        <v>15</v>
      </c>
      <c r="B19" s="1">
        <v>57998</v>
      </c>
      <c r="C19" s="5" t="s">
        <v>420</v>
      </c>
      <c r="D19" s="1" t="s">
        <v>62</v>
      </c>
      <c r="E19" s="6" t="s">
        <v>12</v>
      </c>
      <c r="F19" s="1" t="s">
        <v>16</v>
      </c>
      <c r="G19" s="1">
        <f t="shared" si="0"/>
        <v>100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65</v>
      </c>
      <c r="AC19" s="7"/>
      <c r="AD19" s="7"/>
      <c r="AE19" s="7"/>
      <c r="AF19" s="7">
        <v>35</v>
      </c>
      <c r="AG19" s="7"/>
      <c r="AH19" s="7"/>
      <c r="AI19" s="7"/>
      <c r="AJ19" s="7"/>
      <c r="AK19" s="7"/>
      <c r="AL19" s="7"/>
      <c r="AM19" s="35"/>
    </row>
    <row r="20" spans="1:39" s="11" customFormat="1" ht="18" customHeight="1">
      <c r="A20" s="1">
        <v>15</v>
      </c>
      <c r="B20" s="1">
        <v>23778</v>
      </c>
      <c r="C20" s="5" t="s">
        <v>1981</v>
      </c>
      <c r="D20" s="1" t="s">
        <v>62</v>
      </c>
      <c r="E20" s="6" t="s">
        <v>12</v>
      </c>
      <c r="F20" s="1" t="s">
        <v>1510</v>
      </c>
      <c r="G20" s="1">
        <f t="shared" si="0"/>
        <v>100</v>
      </c>
      <c r="H20" s="30"/>
      <c r="I20" s="7"/>
      <c r="J20" s="7"/>
      <c r="K20" s="7"/>
      <c r="L20" s="7"/>
      <c r="M20" s="7"/>
      <c r="N20" s="7"/>
      <c r="O20" s="7">
        <v>55</v>
      </c>
      <c r="P20" s="7">
        <v>45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35"/>
    </row>
    <row r="21" spans="1:39" s="11" customFormat="1" ht="18" customHeight="1">
      <c r="A21" s="1">
        <v>15</v>
      </c>
      <c r="B21" s="1">
        <v>45955</v>
      </c>
      <c r="C21" s="5" t="s">
        <v>2035</v>
      </c>
      <c r="D21" s="1" t="s">
        <v>62</v>
      </c>
      <c r="E21" s="6" t="s">
        <v>12</v>
      </c>
      <c r="F21" s="1" t="s">
        <v>1515</v>
      </c>
      <c r="G21" s="1">
        <f t="shared" si="0"/>
        <v>100</v>
      </c>
      <c r="H21" s="30"/>
      <c r="I21" s="7"/>
      <c r="J21" s="7"/>
      <c r="K21" s="7"/>
      <c r="L21" s="7"/>
      <c r="M21" s="7"/>
      <c r="N21" s="7"/>
      <c r="O21" s="7">
        <v>100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35"/>
    </row>
    <row r="22" spans="1:39" s="11" customFormat="1" ht="18" customHeight="1">
      <c r="A22" s="1">
        <v>18</v>
      </c>
      <c r="B22" s="1">
        <v>54732</v>
      </c>
      <c r="C22" s="5" t="s">
        <v>1667</v>
      </c>
      <c r="D22" s="1" t="s">
        <v>62</v>
      </c>
      <c r="E22" s="6" t="s">
        <v>12</v>
      </c>
      <c r="F22" s="1" t="s">
        <v>15</v>
      </c>
      <c r="G22" s="1">
        <f t="shared" si="0"/>
        <v>83</v>
      </c>
      <c r="H22" s="30"/>
      <c r="I22" s="7">
        <v>8</v>
      </c>
      <c r="J22" s="7"/>
      <c r="K22" s="7"/>
      <c r="L22" s="7"/>
      <c r="M22" s="7"/>
      <c r="N22" s="7"/>
      <c r="O22" s="7"/>
      <c r="P22" s="7"/>
      <c r="Q22" s="7"/>
      <c r="R22" s="7">
        <v>75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35"/>
    </row>
    <row r="23" spans="1:39" s="11" customFormat="1" ht="18" customHeight="1">
      <c r="A23" s="1">
        <v>19</v>
      </c>
      <c r="B23" s="1">
        <v>18956</v>
      </c>
      <c r="C23" s="5" t="s">
        <v>1065</v>
      </c>
      <c r="D23" s="1" t="s">
        <v>62</v>
      </c>
      <c r="E23" s="6" t="s">
        <v>1066</v>
      </c>
      <c r="F23" s="1" t="s">
        <v>11</v>
      </c>
      <c r="G23" s="1">
        <f t="shared" si="0"/>
        <v>80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80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35"/>
    </row>
    <row r="24" spans="1:39" s="11" customFormat="1" ht="18" customHeight="1">
      <c r="A24" s="1">
        <v>20</v>
      </c>
      <c r="B24" s="1">
        <v>54150</v>
      </c>
      <c r="C24" s="5" t="s">
        <v>1068</v>
      </c>
      <c r="D24" s="1" t="s">
        <v>62</v>
      </c>
      <c r="E24" s="6" t="s">
        <v>12</v>
      </c>
      <c r="F24" s="1" t="s">
        <v>11</v>
      </c>
      <c r="G24" s="1">
        <f t="shared" si="0"/>
        <v>78</v>
      </c>
      <c r="H24" s="30"/>
      <c r="I24" s="7">
        <v>8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70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35"/>
    </row>
    <row r="25" spans="1:39" s="11" customFormat="1" ht="18" customHeight="1">
      <c r="A25" s="1">
        <v>21</v>
      </c>
      <c r="B25" s="1">
        <v>59379</v>
      </c>
      <c r="C25" s="5" t="s">
        <v>909</v>
      </c>
      <c r="D25" s="1" t="s">
        <v>62</v>
      </c>
      <c r="E25" s="6" t="s">
        <v>12</v>
      </c>
      <c r="F25" s="1" t="s">
        <v>16</v>
      </c>
      <c r="G25" s="1">
        <f t="shared" si="0"/>
        <v>75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>
        <v>75</v>
      </c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35"/>
    </row>
    <row r="26" spans="1:39" s="11" customFormat="1" ht="18" customHeight="1">
      <c r="A26" s="1">
        <v>21</v>
      </c>
      <c r="B26" s="1">
        <v>59320</v>
      </c>
      <c r="C26" s="5" t="s">
        <v>1067</v>
      </c>
      <c r="D26" s="1" t="s">
        <v>62</v>
      </c>
      <c r="E26" s="6" t="s">
        <v>181</v>
      </c>
      <c r="F26" s="1" t="s">
        <v>11</v>
      </c>
      <c r="G26" s="1">
        <f t="shared" si="0"/>
        <v>75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75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35"/>
    </row>
    <row r="27" spans="1:39" s="11" customFormat="1" ht="18" customHeight="1">
      <c r="A27" s="1">
        <v>23</v>
      </c>
      <c r="B27" s="1">
        <v>33840</v>
      </c>
      <c r="C27" s="5" t="s">
        <v>1668</v>
      </c>
      <c r="D27" s="1" t="s">
        <v>62</v>
      </c>
      <c r="E27" s="6" t="s">
        <v>12</v>
      </c>
      <c r="F27" s="1" t="s">
        <v>15</v>
      </c>
      <c r="G27" s="1">
        <f t="shared" si="0"/>
        <v>70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70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35"/>
    </row>
    <row r="28" spans="1:39" s="11" customFormat="1" ht="18" customHeight="1">
      <c r="A28" s="1">
        <v>24</v>
      </c>
      <c r="B28" s="1">
        <v>61617</v>
      </c>
      <c r="C28" s="5" t="s">
        <v>1669</v>
      </c>
      <c r="D28" s="1" t="s">
        <v>62</v>
      </c>
      <c r="E28" s="6" t="s">
        <v>12</v>
      </c>
      <c r="F28" s="1" t="s">
        <v>15</v>
      </c>
      <c r="G28" s="1">
        <f t="shared" si="0"/>
        <v>65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>
        <v>65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35"/>
    </row>
    <row r="29" spans="1:39" s="11" customFormat="1" ht="18" customHeight="1">
      <c r="A29" s="1">
        <v>25</v>
      </c>
      <c r="B29" s="1">
        <v>44600</v>
      </c>
      <c r="C29" s="5" t="s">
        <v>1070</v>
      </c>
      <c r="D29" s="1" t="s">
        <v>62</v>
      </c>
      <c r="E29" s="6" t="s">
        <v>1071</v>
      </c>
      <c r="F29" s="1" t="s">
        <v>11</v>
      </c>
      <c r="G29" s="1">
        <f t="shared" si="0"/>
        <v>64</v>
      </c>
      <c r="H29" s="30"/>
      <c r="I29" s="7">
        <v>4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60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35"/>
    </row>
    <row r="30" spans="1:39" s="11" customFormat="1" ht="18" customHeight="1">
      <c r="A30" s="1">
        <v>26</v>
      </c>
      <c r="B30" s="1">
        <v>43289</v>
      </c>
      <c r="C30" s="5" t="s">
        <v>1386</v>
      </c>
      <c r="D30" s="1" t="s">
        <v>62</v>
      </c>
      <c r="E30" s="6" t="s">
        <v>1387</v>
      </c>
      <c r="F30" s="1" t="s">
        <v>439</v>
      </c>
      <c r="G30" s="1">
        <f t="shared" si="0"/>
        <v>60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60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35"/>
    </row>
    <row r="31" spans="1:39" s="11" customFormat="1" ht="18" customHeight="1">
      <c r="A31" s="1">
        <v>26</v>
      </c>
      <c r="B31" s="1">
        <v>21811</v>
      </c>
      <c r="C31" s="5" t="s">
        <v>1670</v>
      </c>
      <c r="D31" s="1" t="s">
        <v>62</v>
      </c>
      <c r="E31" s="6" t="s">
        <v>1659</v>
      </c>
      <c r="F31" s="1" t="s">
        <v>15</v>
      </c>
      <c r="G31" s="1">
        <f t="shared" si="0"/>
        <v>60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>
        <v>60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35"/>
    </row>
    <row r="32" spans="1:39" s="11" customFormat="1" ht="18" customHeight="1">
      <c r="A32" s="1">
        <v>28</v>
      </c>
      <c r="B32" s="1">
        <v>59889</v>
      </c>
      <c r="C32" s="5" t="s">
        <v>1072</v>
      </c>
      <c r="D32" s="1" t="s">
        <v>62</v>
      </c>
      <c r="E32" s="6" t="s">
        <v>1073</v>
      </c>
      <c r="F32" s="1" t="s">
        <v>11</v>
      </c>
      <c r="G32" s="1">
        <f t="shared" si="0"/>
        <v>58</v>
      </c>
      <c r="H32" s="30"/>
      <c r="I32" s="7">
        <v>3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55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35"/>
    </row>
    <row r="33" spans="1:39" s="11" customFormat="1" ht="18" customHeight="1">
      <c r="A33" s="1">
        <v>29</v>
      </c>
      <c r="B33" s="1">
        <v>50032</v>
      </c>
      <c r="C33" s="5" t="s">
        <v>1672</v>
      </c>
      <c r="D33" s="1" t="s">
        <v>62</v>
      </c>
      <c r="E33" s="6" t="s">
        <v>12</v>
      </c>
      <c r="F33" s="1" t="s">
        <v>1221</v>
      </c>
      <c r="G33" s="1">
        <f t="shared" si="0"/>
        <v>57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>
        <v>50</v>
      </c>
      <c r="S33" s="7"/>
      <c r="T33" s="7"/>
      <c r="U33" s="7">
        <v>7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35"/>
    </row>
    <row r="34" spans="1:39" s="11" customFormat="1" ht="18" customHeight="1">
      <c r="A34" s="1">
        <v>30</v>
      </c>
      <c r="B34" s="1">
        <v>49690</v>
      </c>
      <c r="C34" s="5" t="s">
        <v>1388</v>
      </c>
      <c r="D34" s="1" t="s">
        <v>62</v>
      </c>
      <c r="E34" s="6" t="s">
        <v>12</v>
      </c>
      <c r="F34" s="1" t="s">
        <v>439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v>55</v>
      </c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35"/>
    </row>
    <row r="35" spans="1:39" s="11" customFormat="1" ht="18" customHeight="1">
      <c r="A35" s="1">
        <v>30</v>
      </c>
      <c r="B35" s="1">
        <v>53089</v>
      </c>
      <c r="C35" s="5" t="s">
        <v>1671</v>
      </c>
      <c r="D35" s="1" t="s">
        <v>62</v>
      </c>
      <c r="E35" s="6" t="s">
        <v>12</v>
      </c>
      <c r="F35" s="1" t="s">
        <v>15</v>
      </c>
      <c r="G35" s="1">
        <f t="shared" si="0"/>
        <v>55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>
        <v>55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35"/>
    </row>
    <row r="36" spans="1:39" s="11" customFormat="1" ht="18" customHeight="1">
      <c r="A36" s="1">
        <v>30</v>
      </c>
      <c r="B36" s="1">
        <v>59678</v>
      </c>
      <c r="C36" s="5" t="s">
        <v>1982</v>
      </c>
      <c r="D36" s="1" t="s">
        <v>62</v>
      </c>
      <c r="E36" s="6" t="s">
        <v>12</v>
      </c>
      <c r="F36" s="1" t="s">
        <v>1515</v>
      </c>
      <c r="G36" s="1">
        <f t="shared" si="0"/>
        <v>55</v>
      </c>
      <c r="H36" s="30"/>
      <c r="I36" s="7"/>
      <c r="J36" s="7"/>
      <c r="K36" s="7"/>
      <c r="L36" s="7"/>
      <c r="M36" s="7"/>
      <c r="N36" s="7"/>
      <c r="O36" s="7">
        <v>25</v>
      </c>
      <c r="P36" s="7">
        <v>30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35"/>
    </row>
    <row r="37" spans="1:39" s="11" customFormat="1" ht="18" customHeight="1">
      <c r="A37" s="1">
        <v>33</v>
      </c>
      <c r="B37" s="1">
        <v>60239</v>
      </c>
      <c r="C37" s="5" t="s">
        <v>600</v>
      </c>
      <c r="D37" s="1" t="s">
        <v>62</v>
      </c>
      <c r="E37" s="6" t="s">
        <v>12</v>
      </c>
      <c r="F37" s="1" t="s">
        <v>16</v>
      </c>
      <c r="G37" s="1">
        <f t="shared" ref="G37:G68" si="1">SUM(I37:AL37)</f>
        <v>51.5</v>
      </c>
      <c r="H37" s="30"/>
      <c r="I37" s="7"/>
      <c r="J37" s="7"/>
      <c r="K37" s="7"/>
      <c r="L37" s="7">
        <v>4.5</v>
      </c>
      <c r="M37" s="7"/>
      <c r="N37" s="7"/>
      <c r="O37" s="7"/>
      <c r="P37" s="7"/>
      <c r="Q37" s="7"/>
      <c r="R37" s="7"/>
      <c r="S37" s="7">
        <v>7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>
        <v>40</v>
      </c>
      <c r="AH37" s="7"/>
      <c r="AI37" s="7"/>
      <c r="AJ37" s="7"/>
      <c r="AK37" s="7"/>
      <c r="AL37" s="7"/>
      <c r="AM37" s="35"/>
    </row>
    <row r="38" spans="1:39" s="11" customFormat="1" ht="18" customHeight="1">
      <c r="A38" s="1">
        <v>34</v>
      </c>
      <c r="B38" s="1">
        <v>25206</v>
      </c>
      <c r="C38" s="5" t="s">
        <v>910</v>
      </c>
      <c r="D38" s="1" t="s">
        <v>62</v>
      </c>
      <c r="E38" s="6" t="s">
        <v>12</v>
      </c>
      <c r="F38" s="1" t="s">
        <v>16</v>
      </c>
      <c r="G38" s="1">
        <f t="shared" si="1"/>
        <v>50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>
        <v>50</v>
      </c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35"/>
    </row>
    <row r="39" spans="1:39" s="11" customFormat="1" ht="18" customHeight="1">
      <c r="A39" s="1">
        <v>34</v>
      </c>
      <c r="B39" s="1">
        <v>54761</v>
      </c>
      <c r="C39" s="5" t="s">
        <v>1389</v>
      </c>
      <c r="D39" s="1" t="s">
        <v>62</v>
      </c>
      <c r="E39" s="6" t="s">
        <v>12</v>
      </c>
      <c r="F39" s="1" t="s">
        <v>439</v>
      </c>
      <c r="G39" s="1">
        <f t="shared" si="1"/>
        <v>50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50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35"/>
    </row>
    <row r="40" spans="1:39" s="11" customFormat="1" ht="18" customHeight="1">
      <c r="A40" s="1">
        <v>34</v>
      </c>
      <c r="B40" s="1">
        <v>50375</v>
      </c>
      <c r="C40" s="5" t="s">
        <v>1754</v>
      </c>
      <c r="D40" s="1" t="s">
        <v>62</v>
      </c>
      <c r="E40" s="6" t="s">
        <v>1755</v>
      </c>
      <c r="F40" s="1" t="s">
        <v>13</v>
      </c>
      <c r="G40" s="1">
        <f t="shared" si="1"/>
        <v>50</v>
      </c>
      <c r="H40" s="30"/>
      <c r="I40" s="7"/>
      <c r="J40" s="7"/>
      <c r="K40" s="7"/>
      <c r="L40" s="7"/>
      <c r="M40" s="7"/>
      <c r="N40" s="7"/>
      <c r="O40" s="7"/>
      <c r="P40" s="7"/>
      <c r="Q40" s="7">
        <v>50</v>
      </c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35"/>
    </row>
    <row r="41" spans="1:39" s="11" customFormat="1" ht="18" customHeight="1">
      <c r="A41" s="1">
        <v>37</v>
      </c>
      <c r="B41" s="1">
        <v>43034</v>
      </c>
      <c r="C41" s="5" t="s">
        <v>1983</v>
      </c>
      <c r="D41" s="1" t="s">
        <v>62</v>
      </c>
      <c r="E41" s="6" t="s">
        <v>12</v>
      </c>
      <c r="F41" s="1" t="s">
        <v>1515</v>
      </c>
      <c r="G41" s="1">
        <f t="shared" si="1"/>
        <v>47</v>
      </c>
      <c r="H41" s="30"/>
      <c r="I41" s="7"/>
      <c r="J41" s="7"/>
      <c r="K41" s="7"/>
      <c r="L41" s="7"/>
      <c r="M41" s="7"/>
      <c r="N41" s="7"/>
      <c r="O41" s="7">
        <v>22</v>
      </c>
      <c r="P41" s="7">
        <v>25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35"/>
    </row>
    <row r="42" spans="1:39" s="11" customFormat="1" ht="18" customHeight="1">
      <c r="A42" s="1">
        <v>38</v>
      </c>
      <c r="B42" s="1">
        <v>28276</v>
      </c>
      <c r="C42" s="5" t="s">
        <v>1075</v>
      </c>
      <c r="D42" s="1" t="s">
        <v>62</v>
      </c>
      <c r="E42" s="6" t="s">
        <v>1043</v>
      </c>
      <c r="F42" s="1" t="s">
        <v>11</v>
      </c>
      <c r="G42" s="1">
        <f t="shared" si="1"/>
        <v>45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>
        <v>45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35"/>
    </row>
    <row r="43" spans="1:39" s="11" customFormat="1" ht="18" customHeight="1">
      <c r="A43" s="1">
        <v>38</v>
      </c>
      <c r="B43" s="1">
        <v>45221</v>
      </c>
      <c r="C43" s="5" t="s">
        <v>1390</v>
      </c>
      <c r="D43" s="1" t="s">
        <v>62</v>
      </c>
      <c r="E43" s="6" t="s">
        <v>1270</v>
      </c>
      <c r="F43" s="1" t="s">
        <v>439</v>
      </c>
      <c r="G43" s="1">
        <f t="shared" si="1"/>
        <v>45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45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35"/>
    </row>
    <row r="44" spans="1:39" s="11" customFormat="1" ht="18" customHeight="1">
      <c r="A44" s="1">
        <v>38</v>
      </c>
      <c r="B44" s="1">
        <v>56671</v>
      </c>
      <c r="C44" s="5" t="s">
        <v>2036</v>
      </c>
      <c r="D44" s="1" t="s">
        <v>62</v>
      </c>
      <c r="E44" s="6" t="s">
        <v>12</v>
      </c>
      <c r="F44" s="1" t="s">
        <v>1515</v>
      </c>
      <c r="G44" s="1">
        <f t="shared" si="1"/>
        <v>45</v>
      </c>
      <c r="H44" s="30"/>
      <c r="I44" s="7"/>
      <c r="J44" s="7"/>
      <c r="K44" s="7"/>
      <c r="L44" s="7"/>
      <c r="M44" s="7"/>
      <c r="N44" s="7"/>
      <c r="O44" s="7">
        <v>45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35"/>
    </row>
    <row r="45" spans="1:39" s="11" customFormat="1" ht="18" customHeight="1">
      <c r="A45" s="1">
        <v>41</v>
      </c>
      <c r="B45" s="1">
        <v>56712</v>
      </c>
      <c r="C45" s="5" t="s">
        <v>2223</v>
      </c>
      <c r="D45" s="1" t="s">
        <v>62</v>
      </c>
      <c r="E45" s="6" t="s">
        <v>12</v>
      </c>
      <c r="F45" s="1" t="s">
        <v>437</v>
      </c>
      <c r="G45" s="1">
        <f t="shared" si="1"/>
        <v>43</v>
      </c>
      <c r="H45" s="30"/>
      <c r="I45" s="7">
        <v>8</v>
      </c>
      <c r="J45" s="7">
        <v>35</v>
      </c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35"/>
    </row>
    <row r="46" spans="1:39" s="11" customFormat="1" ht="18" customHeight="1">
      <c r="A46" s="1">
        <v>42</v>
      </c>
      <c r="B46" s="1">
        <v>31192</v>
      </c>
      <c r="C46" s="5" t="s">
        <v>1391</v>
      </c>
      <c r="D46" s="1" t="s">
        <v>62</v>
      </c>
      <c r="E46" s="6" t="s">
        <v>1298</v>
      </c>
      <c r="F46" s="1" t="s">
        <v>439</v>
      </c>
      <c r="G46" s="1">
        <f t="shared" si="1"/>
        <v>40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>
        <v>40</v>
      </c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35"/>
    </row>
    <row r="47" spans="1:39" s="11" customFormat="1" ht="18" customHeight="1">
      <c r="A47" s="1">
        <v>42</v>
      </c>
      <c r="B47" s="1">
        <v>48690</v>
      </c>
      <c r="C47" s="5" t="s">
        <v>1168</v>
      </c>
      <c r="D47" s="1" t="s">
        <v>62</v>
      </c>
      <c r="E47" s="6" t="s">
        <v>12</v>
      </c>
      <c r="F47" s="1" t="s">
        <v>15</v>
      </c>
      <c r="G47" s="1">
        <f t="shared" si="1"/>
        <v>40</v>
      </c>
      <c r="H47" s="30"/>
      <c r="I47" s="7">
        <v>10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>
        <v>30</v>
      </c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35"/>
    </row>
    <row r="48" spans="1:39" s="11" customFormat="1" ht="18" customHeight="1">
      <c r="A48" s="1">
        <v>44</v>
      </c>
      <c r="B48" s="1">
        <v>62670</v>
      </c>
      <c r="C48" s="5" t="s">
        <v>2222</v>
      </c>
      <c r="D48" s="1" t="s">
        <v>62</v>
      </c>
      <c r="E48" s="6" t="s">
        <v>2216</v>
      </c>
      <c r="F48" s="1" t="s">
        <v>698</v>
      </c>
      <c r="G48" s="1">
        <f t="shared" si="1"/>
        <v>37.5</v>
      </c>
      <c r="H48" s="30"/>
      <c r="I48" s="7"/>
      <c r="J48" s="7">
        <v>37.5</v>
      </c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35"/>
    </row>
    <row r="49" spans="1:39" s="11" customFormat="1" ht="18" customHeight="1">
      <c r="A49" s="1">
        <v>45</v>
      </c>
      <c r="B49" s="1">
        <v>22264</v>
      </c>
      <c r="C49" s="5" t="s">
        <v>1392</v>
      </c>
      <c r="D49" s="1" t="s">
        <v>62</v>
      </c>
      <c r="E49" s="6" t="s">
        <v>1276</v>
      </c>
      <c r="F49" s="1" t="s">
        <v>1267</v>
      </c>
      <c r="G49" s="1">
        <f t="shared" si="1"/>
        <v>37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37</v>
      </c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35"/>
    </row>
    <row r="50" spans="1:39" s="11" customFormat="1" ht="18" customHeight="1">
      <c r="A50" s="1">
        <v>46</v>
      </c>
      <c r="B50" s="1">
        <v>51544</v>
      </c>
      <c r="C50" s="5" t="s">
        <v>1394</v>
      </c>
      <c r="D50" s="1" t="s">
        <v>62</v>
      </c>
      <c r="E50" s="6" t="s">
        <v>12</v>
      </c>
      <c r="F50" s="1" t="s">
        <v>1267</v>
      </c>
      <c r="G50" s="1">
        <f t="shared" si="1"/>
        <v>36</v>
      </c>
      <c r="H50" s="30"/>
      <c r="I50" s="7">
        <v>3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33</v>
      </c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35"/>
    </row>
    <row r="51" spans="1:39" s="11" customFormat="1" ht="18" customHeight="1">
      <c r="A51" s="1">
        <v>47</v>
      </c>
      <c r="B51" s="1">
        <v>56541</v>
      </c>
      <c r="C51" s="5" t="s">
        <v>1077</v>
      </c>
      <c r="D51" s="1" t="s">
        <v>62</v>
      </c>
      <c r="E51" s="6" t="s">
        <v>12</v>
      </c>
      <c r="F51" s="1" t="s">
        <v>11</v>
      </c>
      <c r="G51" s="1">
        <f t="shared" si="1"/>
        <v>35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35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35"/>
    </row>
    <row r="52" spans="1:39" s="11" customFormat="1" ht="18" customHeight="1">
      <c r="A52" s="1">
        <v>47</v>
      </c>
      <c r="B52" s="1">
        <v>20958</v>
      </c>
      <c r="C52" s="5" t="s">
        <v>1393</v>
      </c>
      <c r="D52" s="1" t="s">
        <v>62</v>
      </c>
      <c r="E52" s="6" t="s">
        <v>1360</v>
      </c>
      <c r="F52" s="1" t="s">
        <v>439</v>
      </c>
      <c r="G52" s="1">
        <f t="shared" si="1"/>
        <v>35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35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35"/>
    </row>
    <row r="53" spans="1:39" s="11" customFormat="1" ht="18" customHeight="1">
      <c r="A53" s="1">
        <v>47</v>
      </c>
      <c r="B53" s="1">
        <v>56237</v>
      </c>
      <c r="C53" s="5" t="s">
        <v>1167</v>
      </c>
      <c r="D53" s="1" t="s">
        <v>62</v>
      </c>
      <c r="E53" s="6" t="s">
        <v>12</v>
      </c>
      <c r="F53" s="1" t="s">
        <v>15</v>
      </c>
      <c r="G53" s="1">
        <f t="shared" si="1"/>
        <v>35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>
        <v>35</v>
      </c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35"/>
    </row>
    <row r="54" spans="1:39" s="11" customFormat="1" ht="18" customHeight="1">
      <c r="A54" s="1">
        <v>50</v>
      </c>
      <c r="B54" s="1">
        <v>57545</v>
      </c>
      <c r="C54" s="5" t="s">
        <v>1469</v>
      </c>
      <c r="D54" s="1" t="s">
        <v>62</v>
      </c>
      <c r="E54" s="6" t="s">
        <v>12</v>
      </c>
      <c r="F54" s="1" t="s">
        <v>11</v>
      </c>
      <c r="G54" s="1">
        <f t="shared" si="1"/>
        <v>31</v>
      </c>
      <c r="H54" s="30"/>
      <c r="I54" s="7">
        <v>1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30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35"/>
    </row>
    <row r="55" spans="1:39" s="11" customFormat="1" ht="18" customHeight="1">
      <c r="A55" s="1">
        <v>51</v>
      </c>
      <c r="B55" s="1">
        <v>58007</v>
      </c>
      <c r="C55" s="5" t="s">
        <v>421</v>
      </c>
      <c r="D55" s="1" t="s">
        <v>62</v>
      </c>
      <c r="E55" s="6" t="s">
        <v>12</v>
      </c>
      <c r="F55" s="1" t="s">
        <v>16</v>
      </c>
      <c r="G55" s="1">
        <f t="shared" si="1"/>
        <v>30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>
        <v>30</v>
      </c>
      <c r="AG55" s="7"/>
      <c r="AH55" s="7"/>
      <c r="AI55" s="7"/>
      <c r="AJ55" s="7"/>
      <c r="AK55" s="7"/>
      <c r="AL55" s="7"/>
      <c r="AM55" s="35"/>
    </row>
    <row r="56" spans="1:39" s="11" customFormat="1" ht="18" customHeight="1">
      <c r="A56" s="1">
        <v>51</v>
      </c>
      <c r="B56" s="1">
        <v>43150</v>
      </c>
      <c r="C56" s="5" t="s">
        <v>1602</v>
      </c>
      <c r="D56" s="1" t="s">
        <v>62</v>
      </c>
      <c r="E56" s="6" t="s">
        <v>12</v>
      </c>
      <c r="F56" s="1" t="s">
        <v>11</v>
      </c>
      <c r="G56" s="1">
        <f t="shared" si="1"/>
        <v>30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>
        <v>30</v>
      </c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35"/>
    </row>
    <row r="57" spans="1:39" s="11" customFormat="1" ht="18" customHeight="1">
      <c r="A57" s="1">
        <v>53</v>
      </c>
      <c r="B57" s="1">
        <v>24301</v>
      </c>
      <c r="C57" s="5" t="s">
        <v>422</v>
      </c>
      <c r="D57" s="1" t="s">
        <v>62</v>
      </c>
      <c r="E57" s="6" t="s">
        <v>376</v>
      </c>
      <c r="F57" s="1" t="s">
        <v>16</v>
      </c>
      <c r="G57" s="1">
        <f t="shared" si="1"/>
        <v>25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>
        <v>25</v>
      </c>
      <c r="AG57" s="7"/>
      <c r="AH57" s="7"/>
      <c r="AI57" s="7"/>
      <c r="AJ57" s="7"/>
      <c r="AK57" s="7"/>
      <c r="AL57" s="7"/>
      <c r="AM57" s="35"/>
    </row>
    <row r="58" spans="1:39" s="11" customFormat="1" ht="18" customHeight="1">
      <c r="A58" s="1">
        <v>53</v>
      </c>
      <c r="B58" s="1">
        <v>25154</v>
      </c>
      <c r="C58" s="5" t="s">
        <v>1169</v>
      </c>
      <c r="D58" s="1" t="s">
        <v>62</v>
      </c>
      <c r="E58" s="6" t="s">
        <v>1113</v>
      </c>
      <c r="F58" s="1" t="s">
        <v>15</v>
      </c>
      <c r="G58" s="1">
        <f t="shared" si="1"/>
        <v>25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25</v>
      </c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35"/>
    </row>
    <row r="59" spans="1:39" s="11" customFormat="1" ht="18" customHeight="1">
      <c r="A59" s="1">
        <v>55</v>
      </c>
      <c r="B59" s="1">
        <v>43541</v>
      </c>
      <c r="C59" s="5" t="s">
        <v>1170</v>
      </c>
      <c r="D59" s="1" t="s">
        <v>62</v>
      </c>
      <c r="E59" s="6" t="s">
        <v>12</v>
      </c>
      <c r="F59" s="1" t="s">
        <v>15</v>
      </c>
      <c r="G59" s="1">
        <f t="shared" si="1"/>
        <v>20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20</v>
      </c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35"/>
    </row>
    <row r="60" spans="1:39" s="11" customFormat="1" ht="18" customHeight="1">
      <c r="A60" s="1">
        <v>56</v>
      </c>
      <c r="B60" s="1">
        <v>54317</v>
      </c>
      <c r="C60" s="5" t="s">
        <v>629</v>
      </c>
      <c r="D60" s="1" t="s">
        <v>62</v>
      </c>
      <c r="E60" s="6" t="s">
        <v>12</v>
      </c>
      <c r="F60" s="1" t="s">
        <v>437</v>
      </c>
      <c r="G60" s="1">
        <f t="shared" si="1"/>
        <v>18</v>
      </c>
      <c r="H60" s="30"/>
      <c r="I60" s="7">
        <v>9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>
        <v>5</v>
      </c>
      <c r="AE60" s="7"/>
      <c r="AF60" s="7"/>
      <c r="AG60" s="7"/>
      <c r="AH60" s="7">
        <v>4</v>
      </c>
      <c r="AI60" s="7"/>
      <c r="AJ60" s="7"/>
      <c r="AK60" s="7"/>
      <c r="AL60" s="7"/>
      <c r="AM60" s="35"/>
    </row>
    <row r="61" spans="1:39" s="11" customFormat="1" ht="18" customHeight="1">
      <c r="A61" s="1">
        <v>57</v>
      </c>
      <c r="B61" s="1">
        <v>45693</v>
      </c>
      <c r="C61" s="5" t="s">
        <v>784</v>
      </c>
      <c r="D61" s="1" t="s">
        <v>62</v>
      </c>
      <c r="E61" s="6" t="s">
        <v>12</v>
      </c>
      <c r="F61" s="1" t="s">
        <v>606</v>
      </c>
      <c r="G61" s="1">
        <f t="shared" si="1"/>
        <v>17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>
        <v>8</v>
      </c>
      <c r="AD61" s="7">
        <v>9</v>
      </c>
      <c r="AE61" s="7"/>
      <c r="AF61" s="7"/>
      <c r="AG61" s="7"/>
      <c r="AH61" s="7"/>
      <c r="AI61" s="7"/>
      <c r="AJ61" s="7"/>
      <c r="AK61" s="7"/>
      <c r="AL61" s="7"/>
      <c r="AM61" s="35"/>
    </row>
    <row r="62" spans="1:39" s="11" customFormat="1" ht="18" customHeight="1">
      <c r="A62" s="1">
        <v>57</v>
      </c>
      <c r="B62" s="1">
        <v>48952</v>
      </c>
      <c r="C62" s="5" t="s">
        <v>1171</v>
      </c>
      <c r="D62" s="1" t="s">
        <v>62</v>
      </c>
      <c r="E62" s="6" t="s">
        <v>12</v>
      </c>
      <c r="F62" s="1" t="s">
        <v>15</v>
      </c>
      <c r="G62" s="1">
        <f t="shared" si="1"/>
        <v>17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v>17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35"/>
    </row>
    <row r="63" spans="1:39" s="11" customFormat="1" ht="18" customHeight="1">
      <c r="A63" s="1">
        <v>59</v>
      </c>
      <c r="B63" s="1">
        <v>46544</v>
      </c>
      <c r="C63" s="5" t="s">
        <v>782</v>
      </c>
      <c r="D63" s="1" t="s">
        <v>62</v>
      </c>
      <c r="E63" s="6" t="s">
        <v>12</v>
      </c>
      <c r="F63" s="1" t="s">
        <v>698</v>
      </c>
      <c r="G63" s="1">
        <f t="shared" si="1"/>
        <v>14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6</v>
      </c>
      <c r="AD63" s="7">
        <v>8</v>
      </c>
      <c r="AE63" s="7"/>
      <c r="AF63" s="7"/>
      <c r="AG63" s="7"/>
      <c r="AH63" s="7"/>
      <c r="AI63" s="7"/>
      <c r="AJ63" s="7"/>
      <c r="AK63" s="7"/>
      <c r="AL63" s="7"/>
      <c r="AM63" s="35"/>
    </row>
    <row r="64" spans="1:39" s="11" customFormat="1" ht="18" customHeight="1">
      <c r="A64" s="1">
        <v>59</v>
      </c>
      <c r="B64" s="1">
        <v>48446</v>
      </c>
      <c r="C64" s="5" t="s">
        <v>764</v>
      </c>
      <c r="D64" s="1" t="s">
        <v>62</v>
      </c>
      <c r="E64" s="6" t="s">
        <v>12</v>
      </c>
      <c r="F64" s="1" t="s">
        <v>8</v>
      </c>
      <c r="G64" s="1">
        <f t="shared" si="1"/>
        <v>14</v>
      </c>
      <c r="H64" s="30"/>
      <c r="I64" s="7">
        <v>9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>
        <v>5</v>
      </c>
      <c r="AF64" s="7"/>
      <c r="AG64" s="7"/>
      <c r="AH64" s="7"/>
      <c r="AI64" s="7"/>
      <c r="AJ64" s="7"/>
      <c r="AK64" s="7"/>
      <c r="AL64" s="7"/>
      <c r="AM64" s="35"/>
    </row>
    <row r="65" spans="1:39" s="11" customFormat="1" ht="18" customHeight="1">
      <c r="A65" s="1">
        <v>59</v>
      </c>
      <c r="B65" s="1">
        <v>53221</v>
      </c>
      <c r="C65" s="5" t="s">
        <v>1244</v>
      </c>
      <c r="D65" s="1" t="s">
        <v>62</v>
      </c>
      <c r="E65" s="6" t="s">
        <v>1227</v>
      </c>
      <c r="F65" s="1" t="s">
        <v>15</v>
      </c>
      <c r="G65" s="1">
        <f t="shared" si="1"/>
        <v>14</v>
      </c>
      <c r="H65" s="30"/>
      <c r="I65" s="7">
        <v>9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5</v>
      </c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35"/>
    </row>
    <row r="66" spans="1:39" s="11" customFormat="1" ht="18" customHeight="1">
      <c r="A66" s="1">
        <v>62</v>
      </c>
      <c r="B66" s="1">
        <v>50411</v>
      </c>
      <c r="C66" s="5" t="s">
        <v>767</v>
      </c>
      <c r="D66" s="1" t="s">
        <v>62</v>
      </c>
      <c r="E66" s="6" t="s">
        <v>12</v>
      </c>
      <c r="F66" s="1" t="s">
        <v>8</v>
      </c>
      <c r="G66" s="1">
        <f t="shared" si="1"/>
        <v>13.5</v>
      </c>
      <c r="H66" s="30"/>
      <c r="I66" s="7">
        <v>10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>
        <v>3.5</v>
      </c>
      <c r="AF66" s="7"/>
      <c r="AG66" s="7"/>
      <c r="AH66" s="7"/>
      <c r="AI66" s="7"/>
      <c r="AJ66" s="7"/>
      <c r="AK66" s="7"/>
      <c r="AL66" s="7"/>
      <c r="AM66" s="35"/>
    </row>
    <row r="67" spans="1:39" s="11" customFormat="1" ht="18" customHeight="1">
      <c r="A67" s="1">
        <v>63</v>
      </c>
      <c r="B67" s="1">
        <v>54822</v>
      </c>
      <c r="C67" s="5" t="s">
        <v>331</v>
      </c>
      <c r="D67" s="1" t="s">
        <v>62</v>
      </c>
      <c r="E67" s="6" t="s">
        <v>332</v>
      </c>
      <c r="F67" s="1" t="s">
        <v>13</v>
      </c>
      <c r="G67" s="1">
        <f t="shared" si="1"/>
        <v>11</v>
      </c>
      <c r="H67" s="30"/>
      <c r="I67" s="7">
        <v>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>
        <v>1</v>
      </c>
      <c r="AJ67" s="7">
        <v>5</v>
      </c>
      <c r="AK67" s="7"/>
      <c r="AL67" s="7"/>
      <c r="AM67" s="35"/>
    </row>
    <row r="68" spans="1:39" s="11" customFormat="1" ht="18" customHeight="1">
      <c r="A68" s="1">
        <v>64</v>
      </c>
      <c r="B68" s="1">
        <v>58405</v>
      </c>
      <c r="C68" s="5" t="s">
        <v>785</v>
      </c>
      <c r="D68" s="1" t="s">
        <v>62</v>
      </c>
      <c r="E68" s="6" t="s">
        <v>786</v>
      </c>
      <c r="F68" s="1" t="s">
        <v>437</v>
      </c>
      <c r="G68" s="1">
        <f t="shared" si="1"/>
        <v>11</v>
      </c>
      <c r="H68" s="30"/>
      <c r="I68" s="7">
        <v>7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>
        <v>4</v>
      </c>
      <c r="AE68" s="7"/>
      <c r="AF68" s="7"/>
      <c r="AG68" s="7"/>
      <c r="AH68" s="7"/>
      <c r="AI68" s="7"/>
      <c r="AJ68" s="7"/>
      <c r="AK68" s="7"/>
      <c r="AL68" s="7"/>
      <c r="AM68" s="35"/>
    </row>
    <row r="69" spans="1:39" s="11" customFormat="1" ht="18" customHeight="1">
      <c r="A69" s="1">
        <v>65</v>
      </c>
      <c r="B69" s="1">
        <v>34468</v>
      </c>
      <c r="C69" s="5" t="s">
        <v>865</v>
      </c>
      <c r="D69" s="1" t="s">
        <v>62</v>
      </c>
      <c r="E69" s="6" t="s">
        <v>12</v>
      </c>
      <c r="F69" s="1" t="s">
        <v>606</v>
      </c>
      <c r="G69" s="1">
        <f t="shared" ref="G69:G100" si="2">SUM(I69:AL69)</f>
        <v>10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>
        <v>10</v>
      </c>
      <c r="AD69" s="7"/>
      <c r="AE69" s="7"/>
      <c r="AF69" s="7"/>
      <c r="AG69" s="7"/>
      <c r="AH69" s="7"/>
      <c r="AI69" s="7"/>
      <c r="AJ69" s="7"/>
      <c r="AK69" s="7"/>
      <c r="AL69" s="7"/>
      <c r="AM69" s="35"/>
    </row>
    <row r="70" spans="1:39" s="11" customFormat="1" ht="18" customHeight="1">
      <c r="A70" s="1">
        <v>65</v>
      </c>
      <c r="B70" s="1">
        <v>48154</v>
      </c>
      <c r="C70" s="5" t="s">
        <v>1776</v>
      </c>
      <c r="D70" s="1" t="s">
        <v>62</v>
      </c>
      <c r="E70" s="6" t="s">
        <v>12</v>
      </c>
      <c r="F70" s="1" t="s">
        <v>1221</v>
      </c>
      <c r="G70" s="1">
        <f t="shared" si="2"/>
        <v>10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>
        <v>10</v>
      </c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35"/>
    </row>
    <row r="71" spans="1:39" s="11" customFormat="1" ht="18" customHeight="1">
      <c r="A71" s="1">
        <v>65</v>
      </c>
      <c r="B71" s="1">
        <v>54003</v>
      </c>
      <c r="C71" s="5" t="s">
        <v>2267</v>
      </c>
      <c r="D71" s="1" t="s">
        <v>62</v>
      </c>
      <c r="E71" s="6" t="s">
        <v>12</v>
      </c>
      <c r="F71" s="1" t="s">
        <v>255</v>
      </c>
      <c r="G71" s="1">
        <f t="shared" si="2"/>
        <v>10</v>
      </c>
      <c r="H71" s="30"/>
      <c r="I71" s="7">
        <v>10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35"/>
    </row>
    <row r="72" spans="1:39" s="11" customFormat="1" ht="18" customHeight="1">
      <c r="A72" s="1">
        <v>65</v>
      </c>
      <c r="B72" s="1">
        <v>56551</v>
      </c>
      <c r="C72" s="5" t="s">
        <v>2340</v>
      </c>
      <c r="D72" s="1" t="s">
        <v>62</v>
      </c>
      <c r="E72" s="6" t="s">
        <v>12</v>
      </c>
      <c r="F72" s="1" t="s">
        <v>14</v>
      </c>
      <c r="G72" s="1">
        <f t="shared" si="2"/>
        <v>10</v>
      </c>
      <c r="H72" s="30"/>
      <c r="I72" s="7">
        <v>10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35"/>
    </row>
    <row r="73" spans="1:39" s="11" customFormat="1" ht="18" customHeight="1">
      <c r="A73" s="1">
        <v>65</v>
      </c>
      <c r="B73" s="1">
        <v>52500</v>
      </c>
      <c r="C73" s="5" t="s">
        <v>2553</v>
      </c>
      <c r="D73" s="1" t="s">
        <v>62</v>
      </c>
      <c r="E73" s="6" t="s">
        <v>12</v>
      </c>
      <c r="F73" s="1" t="s">
        <v>239</v>
      </c>
      <c r="G73" s="1">
        <f t="shared" si="2"/>
        <v>10</v>
      </c>
      <c r="H73" s="30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35"/>
    </row>
    <row r="74" spans="1:39" s="11" customFormat="1" ht="18" customHeight="1">
      <c r="A74" s="1">
        <v>65</v>
      </c>
      <c r="B74" s="1">
        <v>22738</v>
      </c>
      <c r="C74" s="5" t="s">
        <v>2778</v>
      </c>
      <c r="D74" s="1" t="s">
        <v>62</v>
      </c>
      <c r="E74" s="6" t="s">
        <v>2701</v>
      </c>
      <c r="F74" s="1" t="s">
        <v>1541</v>
      </c>
      <c r="G74" s="1">
        <f t="shared" si="2"/>
        <v>10</v>
      </c>
      <c r="H74" s="30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35"/>
    </row>
    <row r="75" spans="1:39" s="11" customFormat="1" ht="18" customHeight="1">
      <c r="A75" s="1">
        <v>71</v>
      </c>
      <c r="B75" s="1">
        <v>59696</v>
      </c>
      <c r="C75" s="5" t="s">
        <v>1777</v>
      </c>
      <c r="D75" s="1" t="s">
        <v>62</v>
      </c>
      <c r="E75" s="6" t="s">
        <v>12</v>
      </c>
      <c r="F75" s="1" t="s">
        <v>1221</v>
      </c>
      <c r="G75" s="1">
        <f t="shared" si="2"/>
        <v>9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>
        <v>9</v>
      </c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35"/>
    </row>
    <row r="76" spans="1:39" s="11" customFormat="1" ht="18" customHeight="1">
      <c r="A76" s="1">
        <v>71</v>
      </c>
      <c r="B76" s="1">
        <v>61694</v>
      </c>
      <c r="C76" s="5" t="s">
        <v>2341</v>
      </c>
      <c r="D76" s="1" t="s">
        <v>62</v>
      </c>
      <c r="E76" s="6" t="s">
        <v>12</v>
      </c>
      <c r="F76" s="1" t="s">
        <v>14</v>
      </c>
      <c r="G76" s="1">
        <f t="shared" si="2"/>
        <v>9</v>
      </c>
      <c r="H76" s="30"/>
      <c r="I76" s="7">
        <v>9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35"/>
    </row>
    <row r="77" spans="1:39" s="11" customFormat="1" ht="18" customHeight="1">
      <c r="A77" s="1">
        <v>71</v>
      </c>
      <c r="B77" s="1">
        <v>44099</v>
      </c>
      <c r="C77" s="5" t="s">
        <v>2555</v>
      </c>
      <c r="D77" s="1" t="s">
        <v>62</v>
      </c>
      <c r="E77" s="6" t="s">
        <v>12</v>
      </c>
      <c r="F77" s="1" t="s">
        <v>239</v>
      </c>
      <c r="G77" s="1">
        <f t="shared" si="2"/>
        <v>9</v>
      </c>
      <c r="H77" s="30"/>
      <c r="I77" s="7">
        <v>9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35"/>
    </row>
    <row r="78" spans="1:39" s="11" customFormat="1" ht="18" customHeight="1">
      <c r="A78" s="1">
        <v>71</v>
      </c>
      <c r="B78" s="1">
        <v>55107</v>
      </c>
      <c r="C78" s="5" t="s">
        <v>2779</v>
      </c>
      <c r="D78" s="1" t="s">
        <v>62</v>
      </c>
      <c r="E78" s="6" t="s">
        <v>1911</v>
      </c>
      <c r="F78" s="1" t="s">
        <v>1541</v>
      </c>
      <c r="G78" s="1">
        <f t="shared" si="2"/>
        <v>9</v>
      </c>
      <c r="H78" s="30"/>
      <c r="I78" s="7">
        <v>9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35"/>
    </row>
    <row r="79" spans="1:39" s="11" customFormat="1" ht="18" customHeight="1">
      <c r="A79" s="1">
        <v>75</v>
      </c>
      <c r="B79" s="1">
        <v>53412</v>
      </c>
      <c r="C79" s="5" t="s">
        <v>1778</v>
      </c>
      <c r="D79" s="1" t="s">
        <v>62</v>
      </c>
      <c r="E79" s="6" t="s">
        <v>1642</v>
      </c>
      <c r="F79" s="1" t="s">
        <v>1221</v>
      </c>
      <c r="G79" s="1">
        <f t="shared" si="2"/>
        <v>8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>
        <v>8</v>
      </c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35"/>
    </row>
    <row r="80" spans="1:39" s="11" customFormat="1" ht="18" customHeight="1">
      <c r="A80" s="1">
        <v>75</v>
      </c>
      <c r="B80" s="1">
        <v>27739</v>
      </c>
      <c r="C80" s="5" t="s">
        <v>2268</v>
      </c>
      <c r="D80" s="1" t="s">
        <v>62</v>
      </c>
      <c r="E80" s="6" t="s">
        <v>12</v>
      </c>
      <c r="F80" s="1" t="s">
        <v>255</v>
      </c>
      <c r="G80" s="1">
        <f t="shared" si="2"/>
        <v>8</v>
      </c>
      <c r="H80" s="30"/>
      <c r="I80" s="7">
        <v>8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35"/>
    </row>
    <row r="81" spans="1:39" s="11" customFormat="1" ht="18" customHeight="1">
      <c r="A81" s="1">
        <v>75</v>
      </c>
      <c r="B81" s="1">
        <v>50484</v>
      </c>
      <c r="C81" s="5" t="s">
        <v>2554</v>
      </c>
      <c r="D81" s="1" t="s">
        <v>62</v>
      </c>
      <c r="E81" s="6" t="s">
        <v>12</v>
      </c>
      <c r="F81" s="1" t="s">
        <v>239</v>
      </c>
      <c r="G81" s="1">
        <f t="shared" si="2"/>
        <v>8</v>
      </c>
      <c r="H81" s="30"/>
      <c r="I81" s="7">
        <v>8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35"/>
    </row>
    <row r="82" spans="1:39" s="11" customFormat="1" ht="18" customHeight="1">
      <c r="A82" s="1">
        <v>75</v>
      </c>
      <c r="B82" s="1">
        <v>57447</v>
      </c>
      <c r="C82" s="5" t="s">
        <v>2672</v>
      </c>
      <c r="D82" s="1" t="s">
        <v>62</v>
      </c>
      <c r="E82" s="6" t="s">
        <v>12</v>
      </c>
      <c r="F82" s="1" t="s">
        <v>8</v>
      </c>
      <c r="G82" s="1">
        <f t="shared" si="2"/>
        <v>8</v>
      </c>
      <c r="H82" s="30"/>
      <c r="I82" s="7">
        <v>8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35"/>
    </row>
    <row r="83" spans="1:39" s="11" customFormat="1" ht="18" customHeight="1">
      <c r="A83" s="1">
        <v>75</v>
      </c>
      <c r="B83" s="1">
        <v>55782</v>
      </c>
      <c r="C83" s="5" t="s">
        <v>2780</v>
      </c>
      <c r="D83" s="1" t="s">
        <v>62</v>
      </c>
      <c r="E83" s="6" t="s">
        <v>2710</v>
      </c>
      <c r="F83" s="1" t="s">
        <v>1541</v>
      </c>
      <c r="G83" s="1">
        <f t="shared" si="2"/>
        <v>8</v>
      </c>
      <c r="H83" s="30"/>
      <c r="I83" s="7">
        <v>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35"/>
    </row>
    <row r="84" spans="1:39" s="11" customFormat="1" ht="18" customHeight="1">
      <c r="A84" s="1">
        <v>80</v>
      </c>
      <c r="B84" s="1">
        <v>21587</v>
      </c>
      <c r="C84" s="5" t="s">
        <v>783</v>
      </c>
      <c r="D84" s="1" t="s">
        <v>62</v>
      </c>
      <c r="E84" s="6" t="s">
        <v>12</v>
      </c>
      <c r="F84" s="1" t="s">
        <v>437</v>
      </c>
      <c r="G84" s="1">
        <f t="shared" si="2"/>
        <v>7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>
        <v>7</v>
      </c>
      <c r="AE84" s="7"/>
      <c r="AF84" s="7"/>
      <c r="AG84" s="7"/>
      <c r="AH84" s="7"/>
      <c r="AI84" s="7"/>
      <c r="AJ84" s="7"/>
      <c r="AK84" s="7"/>
      <c r="AL84" s="7"/>
      <c r="AM84" s="35"/>
    </row>
    <row r="85" spans="1:39" s="11" customFormat="1" ht="18" customHeight="1">
      <c r="A85" s="1">
        <v>80</v>
      </c>
      <c r="B85" s="1">
        <v>59360</v>
      </c>
      <c r="C85" s="5" t="s">
        <v>866</v>
      </c>
      <c r="D85" s="1" t="s">
        <v>62</v>
      </c>
      <c r="E85" s="6" t="s">
        <v>12</v>
      </c>
      <c r="F85" s="1" t="s">
        <v>606</v>
      </c>
      <c r="G85" s="1">
        <f t="shared" si="2"/>
        <v>7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>
        <v>7</v>
      </c>
      <c r="AD85" s="7"/>
      <c r="AE85" s="7"/>
      <c r="AF85" s="7"/>
      <c r="AG85" s="7"/>
      <c r="AH85" s="7"/>
      <c r="AI85" s="7"/>
      <c r="AJ85" s="7"/>
      <c r="AK85" s="7"/>
      <c r="AL85" s="7"/>
      <c r="AM85" s="35"/>
    </row>
    <row r="86" spans="1:39" s="11" customFormat="1" ht="18" customHeight="1">
      <c r="A86" s="1">
        <v>80</v>
      </c>
      <c r="B86" s="1">
        <v>45033</v>
      </c>
      <c r="C86" s="5" t="s">
        <v>2269</v>
      </c>
      <c r="D86" s="1" t="s">
        <v>62</v>
      </c>
      <c r="E86" s="6" t="s">
        <v>2270</v>
      </c>
      <c r="F86" s="1" t="s">
        <v>255</v>
      </c>
      <c r="G86" s="1">
        <f t="shared" si="2"/>
        <v>7</v>
      </c>
      <c r="H86" s="30"/>
      <c r="I86" s="7">
        <v>7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35"/>
    </row>
    <row r="87" spans="1:39" s="11" customFormat="1" ht="18" customHeight="1">
      <c r="A87" s="1">
        <v>80</v>
      </c>
      <c r="B87" s="1">
        <v>48246</v>
      </c>
      <c r="C87" s="5" t="s">
        <v>2377</v>
      </c>
      <c r="D87" s="1" t="s">
        <v>62</v>
      </c>
      <c r="E87" s="6" t="s">
        <v>12</v>
      </c>
      <c r="F87" s="1" t="s">
        <v>15</v>
      </c>
      <c r="G87" s="1">
        <f t="shared" si="2"/>
        <v>7</v>
      </c>
      <c r="H87" s="30"/>
      <c r="I87" s="7">
        <v>7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35"/>
    </row>
    <row r="88" spans="1:39" s="11" customFormat="1" ht="18" customHeight="1">
      <c r="A88" s="1">
        <v>80</v>
      </c>
      <c r="B88" s="1">
        <v>14361</v>
      </c>
      <c r="C88" s="5" t="s">
        <v>2556</v>
      </c>
      <c r="D88" s="1" t="s">
        <v>62</v>
      </c>
      <c r="E88" s="6" t="s">
        <v>12</v>
      </c>
      <c r="F88" s="1" t="s">
        <v>239</v>
      </c>
      <c r="G88" s="1">
        <f t="shared" si="2"/>
        <v>7</v>
      </c>
      <c r="H88" s="30"/>
      <c r="I88" s="7">
        <v>7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35"/>
    </row>
    <row r="89" spans="1:39" s="11" customFormat="1" ht="18" customHeight="1">
      <c r="A89" s="1">
        <v>80</v>
      </c>
      <c r="B89" s="1">
        <v>62741</v>
      </c>
      <c r="C89" s="5" t="s">
        <v>2673</v>
      </c>
      <c r="D89" s="1" t="s">
        <v>62</v>
      </c>
      <c r="E89" s="6" t="s">
        <v>12</v>
      </c>
      <c r="F89" s="1" t="s">
        <v>8</v>
      </c>
      <c r="G89" s="1">
        <f t="shared" si="2"/>
        <v>7</v>
      </c>
      <c r="H89" s="30"/>
      <c r="I89" s="7">
        <v>7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35"/>
    </row>
    <row r="90" spans="1:39" s="11" customFormat="1" ht="18" customHeight="1">
      <c r="A90" s="1">
        <v>80</v>
      </c>
      <c r="B90" s="1">
        <v>55996</v>
      </c>
      <c r="C90" s="5" t="s">
        <v>2781</v>
      </c>
      <c r="D90" s="1" t="s">
        <v>62</v>
      </c>
      <c r="E90" s="6" t="s">
        <v>1911</v>
      </c>
      <c r="F90" s="1" t="s">
        <v>1541</v>
      </c>
      <c r="G90" s="1">
        <f t="shared" si="2"/>
        <v>7</v>
      </c>
      <c r="H90" s="30"/>
      <c r="I90" s="7">
        <v>7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35"/>
    </row>
    <row r="91" spans="1:39" s="11" customFormat="1" ht="18" customHeight="1">
      <c r="A91" s="1">
        <v>80</v>
      </c>
      <c r="B91" s="1">
        <v>54045</v>
      </c>
      <c r="C91" s="5" t="s">
        <v>2830</v>
      </c>
      <c r="D91" s="1" t="s">
        <v>62</v>
      </c>
      <c r="E91" s="6" t="s">
        <v>12</v>
      </c>
      <c r="F91" s="1" t="s">
        <v>11</v>
      </c>
      <c r="G91" s="1">
        <f t="shared" si="2"/>
        <v>7</v>
      </c>
      <c r="H91" s="30"/>
      <c r="I91" s="7">
        <v>7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35"/>
    </row>
    <row r="92" spans="1:39" s="11" customFormat="1" ht="18" customHeight="1">
      <c r="A92" s="1">
        <v>88</v>
      </c>
      <c r="B92" s="1">
        <v>58782</v>
      </c>
      <c r="C92" s="5" t="s">
        <v>1779</v>
      </c>
      <c r="D92" s="1" t="s">
        <v>62</v>
      </c>
      <c r="E92" s="6" t="s">
        <v>1220</v>
      </c>
      <c r="F92" s="1" t="s">
        <v>1221</v>
      </c>
      <c r="G92" s="1">
        <f t="shared" si="2"/>
        <v>6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>
        <v>6</v>
      </c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35"/>
    </row>
    <row r="93" spans="1:39" s="11" customFormat="1" ht="18" customHeight="1">
      <c r="A93" s="1">
        <v>88</v>
      </c>
      <c r="B93" s="1">
        <v>16466</v>
      </c>
      <c r="C93" s="5" t="s">
        <v>2271</v>
      </c>
      <c r="D93" s="1" t="s">
        <v>62</v>
      </c>
      <c r="E93" s="6" t="s">
        <v>12</v>
      </c>
      <c r="F93" s="1" t="s">
        <v>255</v>
      </c>
      <c r="G93" s="1">
        <f t="shared" si="2"/>
        <v>6</v>
      </c>
      <c r="H93" s="30"/>
      <c r="I93" s="7">
        <v>6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35"/>
    </row>
    <row r="94" spans="1:39" s="11" customFormat="1" ht="18" customHeight="1">
      <c r="A94" s="1">
        <v>88</v>
      </c>
      <c r="B94" s="1">
        <v>30571</v>
      </c>
      <c r="C94" s="5" t="s">
        <v>2376</v>
      </c>
      <c r="D94" s="1" t="s">
        <v>62</v>
      </c>
      <c r="E94" s="6" t="s">
        <v>12</v>
      </c>
      <c r="F94" s="1" t="s">
        <v>15</v>
      </c>
      <c r="G94" s="1">
        <f t="shared" si="2"/>
        <v>6</v>
      </c>
      <c r="H94" s="30"/>
      <c r="I94" s="7">
        <v>6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35"/>
    </row>
    <row r="95" spans="1:39" s="11" customFormat="1" ht="18" customHeight="1">
      <c r="A95" s="1">
        <v>88</v>
      </c>
      <c r="B95" s="1">
        <v>55842</v>
      </c>
      <c r="C95" s="5" t="s">
        <v>2557</v>
      </c>
      <c r="D95" s="1" t="s">
        <v>62</v>
      </c>
      <c r="E95" s="6" t="s">
        <v>12</v>
      </c>
      <c r="F95" s="1" t="s">
        <v>239</v>
      </c>
      <c r="G95" s="1">
        <f t="shared" si="2"/>
        <v>6</v>
      </c>
      <c r="H95" s="30"/>
      <c r="I95" s="7">
        <v>6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35"/>
    </row>
    <row r="96" spans="1:39" s="11" customFormat="1" ht="18" customHeight="1">
      <c r="A96" s="1">
        <v>88</v>
      </c>
      <c r="B96" s="1">
        <v>60192</v>
      </c>
      <c r="C96" s="5" t="s">
        <v>2674</v>
      </c>
      <c r="D96" s="1" t="s">
        <v>62</v>
      </c>
      <c r="E96" s="6" t="s">
        <v>12</v>
      </c>
      <c r="F96" s="1" t="s">
        <v>8</v>
      </c>
      <c r="G96" s="1">
        <f t="shared" si="2"/>
        <v>6</v>
      </c>
      <c r="H96" s="30"/>
      <c r="I96" s="7">
        <v>6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35"/>
    </row>
    <row r="97" spans="1:39" s="11" customFormat="1" ht="18" customHeight="1">
      <c r="A97" s="1">
        <v>88</v>
      </c>
      <c r="B97" s="1">
        <v>59953</v>
      </c>
      <c r="C97" s="5" t="s">
        <v>2782</v>
      </c>
      <c r="D97" s="1" t="s">
        <v>62</v>
      </c>
      <c r="E97" s="6" t="s">
        <v>2703</v>
      </c>
      <c r="F97" s="1" t="s">
        <v>1541</v>
      </c>
      <c r="G97" s="1">
        <f t="shared" si="2"/>
        <v>6</v>
      </c>
      <c r="H97" s="30"/>
      <c r="I97" s="7">
        <v>6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35"/>
    </row>
    <row r="98" spans="1:39" s="11" customFormat="1" ht="18" customHeight="1">
      <c r="A98" s="1">
        <v>88</v>
      </c>
      <c r="B98" s="1">
        <v>51215</v>
      </c>
      <c r="C98" s="5" t="s">
        <v>2831</v>
      </c>
      <c r="D98" s="1" t="s">
        <v>62</v>
      </c>
      <c r="E98" s="6" t="s">
        <v>975</v>
      </c>
      <c r="F98" s="1" t="s">
        <v>11</v>
      </c>
      <c r="G98" s="1">
        <f t="shared" si="2"/>
        <v>6</v>
      </c>
      <c r="H98" s="30"/>
      <c r="I98" s="7">
        <v>6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35"/>
    </row>
    <row r="99" spans="1:39" s="11" customFormat="1" ht="18" customHeight="1">
      <c r="A99" s="1">
        <v>95</v>
      </c>
      <c r="B99" s="1">
        <v>57898</v>
      </c>
      <c r="C99" s="5" t="s">
        <v>867</v>
      </c>
      <c r="D99" s="1" t="s">
        <v>62</v>
      </c>
      <c r="E99" s="6" t="s">
        <v>12</v>
      </c>
      <c r="F99" s="1" t="s">
        <v>698</v>
      </c>
      <c r="G99" s="1">
        <f t="shared" si="2"/>
        <v>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5</v>
      </c>
      <c r="AD99" s="7"/>
      <c r="AE99" s="7"/>
      <c r="AF99" s="7"/>
      <c r="AG99" s="7"/>
      <c r="AH99" s="7"/>
      <c r="AI99" s="7"/>
      <c r="AJ99" s="7"/>
      <c r="AK99" s="7"/>
      <c r="AL99" s="7"/>
      <c r="AM99" s="35"/>
    </row>
    <row r="100" spans="1:39" s="11" customFormat="1" ht="18" customHeight="1">
      <c r="A100" s="1">
        <v>95</v>
      </c>
      <c r="B100" s="1">
        <v>22164</v>
      </c>
      <c r="C100" s="5" t="s">
        <v>2272</v>
      </c>
      <c r="D100" s="1" t="s">
        <v>62</v>
      </c>
      <c r="E100" s="6" t="s">
        <v>12</v>
      </c>
      <c r="F100" s="1" t="s">
        <v>255</v>
      </c>
      <c r="G100" s="1">
        <f t="shared" si="2"/>
        <v>5</v>
      </c>
      <c r="H100" s="30"/>
      <c r="I100" s="7">
        <v>5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35"/>
    </row>
    <row r="101" spans="1:39" s="11" customFormat="1" ht="18" customHeight="1">
      <c r="A101" s="1">
        <v>95</v>
      </c>
      <c r="B101" s="1">
        <v>34806</v>
      </c>
      <c r="C101" s="5" t="s">
        <v>2558</v>
      </c>
      <c r="D101" s="1" t="s">
        <v>62</v>
      </c>
      <c r="E101" s="6" t="s">
        <v>12</v>
      </c>
      <c r="F101" s="1" t="s">
        <v>239</v>
      </c>
      <c r="G101" s="1">
        <f t="shared" ref="G101:G120" si="3">SUM(I101:AL101)</f>
        <v>5</v>
      </c>
      <c r="H101" s="30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35"/>
    </row>
    <row r="102" spans="1:39" s="11" customFormat="1" ht="18" customHeight="1">
      <c r="A102" s="1">
        <v>95</v>
      </c>
      <c r="B102" s="1">
        <v>17517</v>
      </c>
      <c r="C102" s="5" t="s">
        <v>2675</v>
      </c>
      <c r="D102" s="1" t="s">
        <v>62</v>
      </c>
      <c r="E102" s="6" t="s">
        <v>711</v>
      </c>
      <c r="F102" s="1" t="s">
        <v>8</v>
      </c>
      <c r="G102" s="1">
        <f t="shared" si="3"/>
        <v>5</v>
      </c>
      <c r="H102" s="30"/>
      <c r="I102" s="7">
        <v>5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35"/>
    </row>
    <row r="103" spans="1:39" s="11" customFormat="1" ht="18" customHeight="1">
      <c r="A103" s="1">
        <v>95</v>
      </c>
      <c r="B103" s="1">
        <v>61587</v>
      </c>
      <c r="C103" s="5" t="s">
        <v>2783</v>
      </c>
      <c r="D103" s="1" t="s">
        <v>62</v>
      </c>
      <c r="E103" s="6" t="s">
        <v>2713</v>
      </c>
      <c r="F103" s="1" t="s">
        <v>1541</v>
      </c>
      <c r="G103" s="1">
        <f t="shared" si="3"/>
        <v>5</v>
      </c>
      <c r="H103" s="30"/>
      <c r="I103" s="7">
        <v>5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35"/>
    </row>
    <row r="104" spans="1:39" s="11" customFormat="1" ht="18" customHeight="1">
      <c r="A104" s="1">
        <v>95</v>
      </c>
      <c r="B104" s="1">
        <v>60338</v>
      </c>
      <c r="C104" s="5" t="s">
        <v>2832</v>
      </c>
      <c r="D104" s="1" t="s">
        <v>62</v>
      </c>
      <c r="E104" s="6" t="s">
        <v>12</v>
      </c>
      <c r="F104" s="1" t="s">
        <v>11</v>
      </c>
      <c r="G104" s="1">
        <f t="shared" si="3"/>
        <v>5</v>
      </c>
      <c r="H104" s="30"/>
      <c r="I104" s="7">
        <v>5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35"/>
    </row>
    <row r="105" spans="1:39" s="11" customFormat="1" ht="18" customHeight="1">
      <c r="A105" s="1">
        <v>101</v>
      </c>
      <c r="B105" s="1">
        <v>45706</v>
      </c>
      <c r="C105" s="5" t="s">
        <v>1444</v>
      </c>
      <c r="D105" s="1" t="s">
        <v>62</v>
      </c>
      <c r="E105" s="6" t="s">
        <v>12</v>
      </c>
      <c r="F105" s="1" t="s">
        <v>14</v>
      </c>
      <c r="G105" s="1">
        <f t="shared" si="3"/>
        <v>4.5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>
        <v>4.5</v>
      </c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35"/>
    </row>
    <row r="106" spans="1:39" s="11" customFormat="1" ht="18" customHeight="1">
      <c r="A106" s="1">
        <v>102</v>
      </c>
      <c r="B106" s="1">
        <v>56549</v>
      </c>
      <c r="C106" s="5" t="s">
        <v>765</v>
      </c>
      <c r="D106" s="1" t="s">
        <v>62</v>
      </c>
      <c r="E106" s="6" t="s">
        <v>766</v>
      </c>
      <c r="F106" s="1" t="s">
        <v>439</v>
      </c>
      <c r="G106" s="1">
        <f t="shared" si="3"/>
        <v>4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>
        <v>4</v>
      </c>
      <c r="AF106" s="7"/>
      <c r="AG106" s="7"/>
      <c r="AH106" s="7"/>
      <c r="AI106" s="7"/>
      <c r="AJ106" s="7"/>
      <c r="AK106" s="7"/>
      <c r="AL106" s="7"/>
      <c r="AM106" s="35"/>
    </row>
    <row r="107" spans="1:39" s="11" customFormat="1" ht="18" customHeight="1">
      <c r="A107" s="1">
        <v>102</v>
      </c>
      <c r="B107" s="1">
        <v>43943</v>
      </c>
      <c r="C107" s="5" t="s">
        <v>2273</v>
      </c>
      <c r="D107" s="1" t="s">
        <v>62</v>
      </c>
      <c r="E107" s="6" t="s">
        <v>2274</v>
      </c>
      <c r="F107" s="1" t="s">
        <v>255</v>
      </c>
      <c r="G107" s="1">
        <f t="shared" si="3"/>
        <v>4</v>
      </c>
      <c r="H107" s="30"/>
      <c r="I107" s="7">
        <v>4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35"/>
    </row>
    <row r="108" spans="1:39" s="11" customFormat="1" ht="18" customHeight="1">
      <c r="A108" s="1">
        <v>102</v>
      </c>
      <c r="B108" s="1">
        <v>60129</v>
      </c>
      <c r="C108" s="5" t="s">
        <v>2559</v>
      </c>
      <c r="D108" s="1" t="s">
        <v>62</v>
      </c>
      <c r="E108" s="6" t="s">
        <v>12</v>
      </c>
      <c r="F108" s="1" t="s">
        <v>239</v>
      </c>
      <c r="G108" s="1">
        <f t="shared" si="3"/>
        <v>4</v>
      </c>
      <c r="H108" s="30"/>
      <c r="I108" s="7">
        <v>4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35"/>
    </row>
    <row r="109" spans="1:39" s="11" customFormat="1" ht="18" customHeight="1">
      <c r="A109" s="1">
        <v>102</v>
      </c>
      <c r="B109" s="1">
        <v>58900</v>
      </c>
      <c r="C109" s="5" t="s">
        <v>2676</v>
      </c>
      <c r="D109" s="1" t="s">
        <v>62</v>
      </c>
      <c r="E109" s="6" t="s">
        <v>12</v>
      </c>
      <c r="F109" s="1" t="s">
        <v>8</v>
      </c>
      <c r="G109" s="1">
        <f t="shared" si="3"/>
        <v>4</v>
      </c>
      <c r="H109" s="30"/>
      <c r="I109" s="7">
        <v>4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35"/>
    </row>
    <row r="110" spans="1:39" s="11" customFormat="1" ht="18" customHeight="1">
      <c r="A110" s="1">
        <v>102</v>
      </c>
      <c r="B110" s="1">
        <v>60178</v>
      </c>
      <c r="C110" s="5" t="s">
        <v>2784</v>
      </c>
      <c r="D110" s="1" t="s">
        <v>62</v>
      </c>
      <c r="E110" s="6" t="s">
        <v>2703</v>
      </c>
      <c r="F110" s="1" t="s">
        <v>1541</v>
      </c>
      <c r="G110" s="1">
        <f t="shared" si="3"/>
        <v>4</v>
      </c>
      <c r="H110" s="30"/>
      <c r="I110" s="7">
        <v>4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35"/>
    </row>
    <row r="111" spans="1:39" s="11" customFormat="1" ht="18" customHeight="1">
      <c r="A111" s="1">
        <v>102</v>
      </c>
      <c r="B111" s="1">
        <v>46348</v>
      </c>
      <c r="C111" s="5" t="s">
        <v>2905</v>
      </c>
      <c r="D111" s="1" t="s">
        <v>62</v>
      </c>
      <c r="E111" s="43" t="s">
        <v>12</v>
      </c>
      <c r="F111" s="1" t="s">
        <v>17</v>
      </c>
      <c r="G111" s="1">
        <f t="shared" si="3"/>
        <v>4</v>
      </c>
      <c r="H111" s="30"/>
      <c r="I111" s="7">
        <v>4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35"/>
    </row>
    <row r="112" spans="1:39" s="11" customFormat="1" ht="18" customHeight="1">
      <c r="A112" s="1">
        <v>108</v>
      </c>
      <c r="B112" s="1">
        <v>52019</v>
      </c>
      <c r="C112" s="5" t="s">
        <v>2275</v>
      </c>
      <c r="D112" s="1" t="s">
        <v>62</v>
      </c>
      <c r="E112" s="6" t="s">
        <v>12</v>
      </c>
      <c r="F112" s="1" t="s">
        <v>255</v>
      </c>
      <c r="G112" s="1">
        <f t="shared" si="3"/>
        <v>3</v>
      </c>
      <c r="H112" s="30"/>
      <c r="I112" s="7">
        <v>3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35"/>
    </row>
    <row r="113" spans="1:39" s="11" customFormat="1" ht="18" customHeight="1">
      <c r="A113" s="1">
        <v>108</v>
      </c>
      <c r="B113" s="1">
        <v>46970</v>
      </c>
      <c r="C113" s="5" t="s">
        <v>2560</v>
      </c>
      <c r="D113" s="1" t="s">
        <v>62</v>
      </c>
      <c r="E113" s="6" t="s">
        <v>12</v>
      </c>
      <c r="F113" s="1" t="s">
        <v>239</v>
      </c>
      <c r="G113" s="1">
        <f t="shared" si="3"/>
        <v>3</v>
      </c>
      <c r="H113" s="30"/>
      <c r="I113" s="7">
        <v>3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35"/>
    </row>
    <row r="114" spans="1:39" s="11" customFormat="1" ht="18" customHeight="1">
      <c r="A114" s="1">
        <v>108</v>
      </c>
      <c r="B114" s="1">
        <v>62736</v>
      </c>
      <c r="C114" s="5" t="s">
        <v>2677</v>
      </c>
      <c r="D114" s="1" t="s">
        <v>62</v>
      </c>
      <c r="E114" s="6" t="s">
        <v>12</v>
      </c>
      <c r="F114" s="1" t="s">
        <v>8</v>
      </c>
      <c r="G114" s="1">
        <f t="shared" si="3"/>
        <v>3</v>
      </c>
      <c r="H114" s="30"/>
      <c r="I114" s="7">
        <v>3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35"/>
    </row>
    <row r="115" spans="1:39" s="11" customFormat="1" ht="18" customHeight="1">
      <c r="A115" s="1">
        <v>111</v>
      </c>
      <c r="B115" s="1">
        <v>57828</v>
      </c>
      <c r="C115" s="5" t="s">
        <v>2276</v>
      </c>
      <c r="D115" s="1" t="s">
        <v>62</v>
      </c>
      <c r="E115" s="6" t="s">
        <v>12</v>
      </c>
      <c r="F115" s="1" t="s">
        <v>255</v>
      </c>
      <c r="G115" s="1">
        <f t="shared" si="3"/>
        <v>2</v>
      </c>
      <c r="H115" s="30"/>
      <c r="I115" s="7">
        <v>2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35"/>
    </row>
    <row r="116" spans="1:39" s="11" customFormat="1" ht="18" customHeight="1">
      <c r="A116" s="1">
        <v>111</v>
      </c>
      <c r="B116" s="1">
        <v>41530</v>
      </c>
      <c r="C116" s="5" t="s">
        <v>2561</v>
      </c>
      <c r="D116" s="1" t="s">
        <v>62</v>
      </c>
      <c r="E116" s="6" t="s">
        <v>12</v>
      </c>
      <c r="F116" s="1" t="s">
        <v>239</v>
      </c>
      <c r="G116" s="1">
        <f t="shared" si="3"/>
        <v>2</v>
      </c>
      <c r="H116" s="30"/>
      <c r="I116" s="7">
        <v>2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35"/>
    </row>
    <row r="117" spans="1:39" s="11" customFormat="1" ht="18" customHeight="1">
      <c r="A117" s="1">
        <v>111</v>
      </c>
      <c r="B117" s="1">
        <v>41720</v>
      </c>
      <c r="C117" s="5" t="s">
        <v>2678</v>
      </c>
      <c r="D117" s="1" t="s">
        <v>62</v>
      </c>
      <c r="E117" s="6" t="s">
        <v>12</v>
      </c>
      <c r="F117" s="1" t="s">
        <v>8</v>
      </c>
      <c r="G117" s="1">
        <f t="shared" si="3"/>
        <v>2</v>
      </c>
      <c r="H117" s="30"/>
      <c r="I117" s="7">
        <v>2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35"/>
    </row>
    <row r="118" spans="1:39" s="11" customFormat="1" ht="18" customHeight="1">
      <c r="A118" s="1">
        <v>111</v>
      </c>
      <c r="B118" s="1">
        <v>60321</v>
      </c>
      <c r="C118" s="5" t="s">
        <v>2833</v>
      </c>
      <c r="D118" s="1" t="s">
        <v>62</v>
      </c>
      <c r="E118" s="6" t="s">
        <v>12</v>
      </c>
      <c r="F118" s="1" t="s">
        <v>11</v>
      </c>
      <c r="G118" s="1">
        <f t="shared" si="3"/>
        <v>2</v>
      </c>
      <c r="H118" s="30"/>
      <c r="I118" s="7">
        <v>2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35"/>
    </row>
    <row r="119" spans="1:39" s="11" customFormat="1" ht="18" customHeight="1">
      <c r="A119" s="1">
        <v>115</v>
      </c>
      <c r="B119" s="1">
        <v>61141</v>
      </c>
      <c r="C119" s="5" t="s">
        <v>2277</v>
      </c>
      <c r="D119" s="1" t="s">
        <v>62</v>
      </c>
      <c r="E119" s="6" t="s">
        <v>12</v>
      </c>
      <c r="F119" s="1" t="s">
        <v>255</v>
      </c>
      <c r="G119" s="1">
        <f t="shared" si="3"/>
        <v>1</v>
      </c>
      <c r="H119" s="30"/>
      <c r="I119" s="7">
        <v>1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35"/>
    </row>
    <row r="120" spans="1:39" s="11" customFormat="1" ht="18" customHeight="1">
      <c r="A120" s="1">
        <v>115</v>
      </c>
      <c r="B120" s="1">
        <v>50426</v>
      </c>
      <c r="C120" s="5" t="s">
        <v>2562</v>
      </c>
      <c r="D120" s="1" t="s">
        <v>62</v>
      </c>
      <c r="E120" s="6" t="s">
        <v>12</v>
      </c>
      <c r="F120" s="1" t="s">
        <v>239</v>
      </c>
      <c r="G120" s="1">
        <f t="shared" si="3"/>
        <v>1</v>
      </c>
      <c r="H120" s="30"/>
      <c r="I120" s="7">
        <v>1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35"/>
    </row>
    <row r="121" spans="1:39" ht="18" customHeight="1">
      <c r="A121" s="1"/>
      <c r="B121" s="1"/>
      <c r="C121" s="5"/>
      <c r="D121" s="1"/>
      <c r="E121" s="6"/>
      <c r="F121" s="1"/>
      <c r="G121" s="1"/>
      <c r="H121" s="2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33"/>
    </row>
    <row r="122" spans="1:39" ht="6.9" customHeight="1">
      <c r="A122" s="37"/>
      <c r="B122" s="32"/>
      <c r="C122" s="38"/>
      <c r="D122" s="32"/>
      <c r="E122" s="39"/>
      <c r="F122" s="32"/>
      <c r="G122" s="40"/>
      <c r="H122" s="32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41"/>
      <c r="AM122" s="36"/>
    </row>
    <row r="123" spans="1:39" s="8" customFormat="1" ht="12.75" customHeight="1">
      <c r="A123" s="13"/>
      <c r="B123" s="14"/>
      <c r="D123" s="14"/>
      <c r="E123" s="15"/>
      <c r="F123" s="14"/>
      <c r="G123" s="14"/>
      <c r="H123" s="14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</row>
  </sheetData>
  <sheetProtection algorithmName="SHA-512" hashValue="/O9qTFNWv/859rgUNxJCTpfvwdZxTGgT6K56seibC4kadkrC/FYxw96wvGlsUulkd9YXEUkTz2NraV+OLexZbQ==" saltValue="5UkAZKC1DXZBc70nIc9k4g==" spinCount="100000" sheet="1" selectLockedCells="1" selectUnlockedCells="1"/>
  <sortState xmlns:xlrd2="http://schemas.microsoft.com/office/spreadsheetml/2017/richdata2" ref="B5:AM120">
    <sortCondition descending="1" ref="G5:G120"/>
  </sortState>
  <mergeCells count="32">
    <mergeCell ref="A1:G1"/>
    <mergeCell ref="I1:I2"/>
    <mergeCell ref="A2:G2"/>
    <mergeCell ref="AI1:AI2"/>
    <mergeCell ref="AF1:AF2"/>
    <mergeCell ref="AG1:AG2"/>
    <mergeCell ref="AH1:AH2"/>
    <mergeCell ref="Q1:Q2"/>
    <mergeCell ref="U1:U2"/>
    <mergeCell ref="P1:P2"/>
    <mergeCell ref="O1:O2"/>
    <mergeCell ref="N1:N2"/>
    <mergeCell ref="M1:M2"/>
    <mergeCell ref="L1:L2"/>
    <mergeCell ref="K1:K2"/>
    <mergeCell ref="J1:J2"/>
    <mergeCell ref="AL1:AL2"/>
    <mergeCell ref="T1:T2"/>
    <mergeCell ref="V1:V2"/>
    <mergeCell ref="Z1:Z2"/>
    <mergeCell ref="R1:R2"/>
    <mergeCell ref="S1:S2"/>
    <mergeCell ref="X1:X2"/>
    <mergeCell ref="W1:W2"/>
    <mergeCell ref="Y1:Y2"/>
    <mergeCell ref="AE1:AE2"/>
    <mergeCell ref="AD1:AD2"/>
    <mergeCell ref="AC1:AC2"/>
    <mergeCell ref="AB1:AB2"/>
    <mergeCell ref="AA1:AA2"/>
    <mergeCell ref="AK1:AK2"/>
    <mergeCell ref="AJ1:AJ2"/>
  </mergeCells>
  <phoneticPr fontId="33" type="noConversion"/>
  <conditionalFormatting sqref="B55:B120">
    <cfRule type="expression" dxfId="14" priority="26488" stopIfTrue="1">
      <formula>AND(COUNTIF($B$121:$C$123, B55)+COUNTIF(#REF!, B55)&gt;1,NOT(ISBLANK(B55)))</formula>
    </cfRule>
    <cfRule type="expression" dxfId="13" priority="26489" stopIfTrue="1">
      <formula>AND(COUNTIF($B$1:$C$2, B55)+COUNTIF($B$4:$C$4, B55)+COUNTIF($B$121:$C$65623, B55)&gt;1,NOT(ISBLANK(B55)))</formula>
    </cfRule>
    <cfRule type="expression" dxfId="12" priority="26490" stopIfTrue="1">
      <formula>AND(COUNTIF($B$121:$C$123, B55)+COUNTIF(#REF!, B55)&gt;1,NOT(ISBLANK(B55)))</formula>
    </cfRule>
    <cfRule type="expression" dxfId="11" priority="26491" stopIfTrue="1">
      <formula>AND(COUNTIF($B$1:$C$2, B55)+COUNTIF($B$4:$C$4, B55)+COUNTIF($B$121:$C$65623, B55)&gt;1,NOT(ISBLANK(B55)))</formula>
    </cfRule>
  </conditionalFormatting>
  <conditionalFormatting sqref="B1:C1048576">
    <cfRule type="duplicateValues" dxfId="10" priority="2"/>
    <cfRule type="duplicateValues" dxfId="9" priority="4"/>
  </conditionalFormatting>
  <conditionalFormatting sqref="B3:C3">
    <cfRule type="duplicateValues" dxfId="8" priority="15" stopIfTrue="1"/>
  </conditionalFormatting>
  <conditionalFormatting sqref="B5:C120">
    <cfRule type="duplicateValues" dxfId="7" priority="26498" stopIfTrue="1"/>
  </conditionalFormatting>
  <conditionalFormatting sqref="B5:C121">
    <cfRule type="duplicateValues" dxfId="6" priority="26499" stopIfTrue="1"/>
    <cfRule type="duplicateValues" dxfId="5" priority="26500" stopIfTrue="1"/>
    <cfRule type="duplicateValues" dxfId="4" priority="26501" stopIfTrue="1"/>
  </conditionalFormatting>
  <conditionalFormatting sqref="B121:C123">
    <cfRule type="expression" dxfId="3" priority="6822" stopIfTrue="1">
      <formula>AND(COUNTIF($B$121:$C$123, B121)+COUNTIF(#REF!, B121)&gt;1,NOT(ISBLANK(B121)))</formula>
    </cfRule>
  </conditionalFormatting>
  <conditionalFormatting sqref="B121:C65623 B1:C2 B4:C4">
    <cfRule type="expression" dxfId="2" priority="6823" stopIfTrue="1">
      <formula>AND(COUNTIF($B$1:$C$2, B1)+COUNTIF($B$4:$C$4, B1)+COUNTIF($B$121:$C$65623, B1)&gt;1,NOT(ISBLANK(B1)))</formula>
    </cfRule>
  </conditionalFormatting>
  <conditionalFormatting sqref="C5:C120">
    <cfRule type="duplicateValues" dxfId="1" priority="26507" stopIfTrue="1"/>
  </conditionalFormatting>
  <conditionalFormatting sqref="C121">
    <cfRule type="duplicateValues" dxfId="0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MEL</vt:lpstr>
      <vt:lpstr>S23</vt:lpstr>
      <vt:lpstr>FEL</vt:lpstr>
      <vt:lpstr>F23</vt:lpstr>
      <vt:lpstr>MJR</vt:lpstr>
      <vt:lpstr>FJR</vt:lpstr>
      <vt:lpstr>JUV MASC</vt:lpstr>
      <vt:lpstr>JUV FEM</vt:lpstr>
      <vt:lpstr>INF MASC</vt:lpstr>
      <vt:lpstr>INF FEM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FD+</vt:lpstr>
      <vt:lpstr>S30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2024-12-17T19:06:17Z</dcterms:modified>
</cp:coreProperties>
</file>