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BMX Freestyle 2025/"/>
    </mc:Choice>
  </mc:AlternateContent>
  <xr:revisionPtr revIDLastSave="14" documentId="13_ncr:1_{D6113166-C319-4CA4-A558-CE5EE0509317}" xr6:coauthVersionLast="47" xr6:coauthVersionMax="47" xr10:uidLastSave="{8679B77E-21D6-4F0A-BB2A-7BB6BD4B64B4}"/>
  <workbookProtection workbookAlgorithmName="SHA-512" workbookHashValue="oPjUehGOU3Ck5zd4437m6myvY6GvEt5HAiMlTpStZOUSK2dE79JFWykfwTWBNMBVE5+braLQ6Kn9uJ8n7fgyvw==" workbookSaltValue="/PaEpS4Cj+FDD0I0xoDs7g==" workbookSpinCount="100000" lockStructure="1"/>
  <bookViews>
    <workbookView xWindow="28680" yWindow="-120" windowWidth="29040" windowHeight="15720" xr2:uid="{00000000-000D-0000-FFFF-FFFF00000000}"/>
  </bookViews>
  <sheets>
    <sheet name="PRO Masc" sheetId="1" r:id="rId1"/>
    <sheet name="PRO Fem" sheetId="2" r:id="rId2"/>
    <sheet name="JR Masc" sheetId="3" r:id="rId3"/>
    <sheet name="JUV Masc" sheetId="4" r:id="rId4"/>
    <sheet name="JUV Fem" sheetId="5" state="hidden" r:id="rId5"/>
    <sheet name="Iniciante I" sheetId="6" r:id="rId6"/>
    <sheet name="Iniciante II" sheetId="7" r:id="rId7"/>
    <sheet name="Iniciante III" sheetId="8" r:id="rId8"/>
    <sheet name="Amador MASC" sheetId="9" r:id="rId9"/>
    <sheet name="Master MASC" sheetId="10" r:id="rId10"/>
    <sheet name="GrandMaster 40-49" sheetId="11" r:id="rId11"/>
    <sheet name="GrandMaster 50+" sheetId="12" r:id="rId12"/>
    <sheet name="Iniciante FEM" sheetId="13" r:id="rId13"/>
    <sheet name="Amador FEM" sheetId="14" r:id="rId14"/>
    <sheet name="Master FEM" sheetId="15" r:id="rId15"/>
  </sheets>
  <definedNames>
    <definedName name="_xlnm._FilterDatabase" localSheetId="13" hidden="1">'Amador FEM'!$A$4:$J$6</definedName>
    <definedName name="_xlnm._FilterDatabase" localSheetId="8" hidden="1">'Amador MASC'!$A$4:$J$13</definedName>
    <definedName name="_xlnm._FilterDatabase" localSheetId="10" hidden="1">'GrandMaster 40-49'!$A$4:$J$11</definedName>
    <definedName name="_xlnm._FilterDatabase" localSheetId="11" hidden="1">'GrandMaster 50+'!$A$4:$I$6</definedName>
    <definedName name="_xlnm._FilterDatabase" localSheetId="12" hidden="1">'Iniciante FEM'!$A$4:$J$10</definedName>
    <definedName name="_xlnm._FilterDatabase" localSheetId="5" hidden="1">'Iniciante I'!$A$4:$J$9</definedName>
    <definedName name="_xlnm._FilterDatabase" localSheetId="6" hidden="1">'Iniciante II'!$A$4:$J$12</definedName>
    <definedName name="_xlnm._FilterDatabase" localSheetId="7" hidden="1">'Iniciante III'!$A$4:$J$13</definedName>
    <definedName name="_xlnm._FilterDatabase" localSheetId="2" hidden="1">'JR Masc'!$A$4:$K$8</definedName>
    <definedName name="_xlnm._FilterDatabase" localSheetId="3" hidden="1">'JUV Masc'!$A$4:$K$6</definedName>
    <definedName name="_xlnm._FilterDatabase" localSheetId="9" hidden="1">'Master MASC'!$A$4:$J$16</definedName>
    <definedName name="_xlnm._FilterDatabase" localSheetId="1" hidden="1">'PRO Fem'!$A$4:$K$13</definedName>
    <definedName name="_xlnm._FilterDatabase" localSheetId="0" hidden="1">'PRO Masc'!$A$4:$K$27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9" roundtripDataChecksum="JMZWSxYYsU18818vSno2ophf5b6nx3+VeXRcQ+m4JhI="/>
    </ext>
  </extLst>
</workbook>
</file>

<file path=xl/calcChain.xml><?xml version="1.0" encoding="utf-8"?>
<calcChain xmlns="http://schemas.openxmlformats.org/spreadsheetml/2006/main">
  <c r="G24" i="1" l="1"/>
  <c r="G21" i="1"/>
  <c r="G5" i="15" l="1"/>
  <c r="G6" i="14"/>
  <c r="G5" i="14"/>
  <c r="G10" i="13"/>
  <c r="G9" i="13"/>
  <c r="G8" i="13"/>
  <c r="G7" i="13"/>
  <c r="G6" i="13"/>
  <c r="G5" i="13"/>
  <c r="G6" i="12"/>
  <c r="G5" i="12"/>
  <c r="G11" i="11"/>
  <c r="G10" i="11"/>
  <c r="G9" i="11"/>
  <c r="G8" i="11"/>
  <c r="G7" i="11"/>
  <c r="G6" i="11"/>
  <c r="G5" i="11"/>
  <c r="G16" i="10"/>
  <c r="G15" i="10"/>
  <c r="G14" i="10"/>
  <c r="G13" i="10"/>
  <c r="G12" i="10"/>
  <c r="G11" i="10"/>
  <c r="G10" i="10"/>
  <c r="G9" i="10"/>
  <c r="G8" i="10"/>
  <c r="G7" i="10"/>
  <c r="G6" i="10"/>
  <c r="G5" i="10"/>
  <c r="G13" i="9"/>
  <c r="G12" i="9"/>
  <c r="G11" i="9"/>
  <c r="G10" i="9"/>
  <c r="G9" i="9"/>
  <c r="G8" i="9"/>
  <c r="G7" i="9"/>
  <c r="G6" i="9"/>
  <c r="G5" i="9"/>
  <c r="G13" i="8"/>
  <c r="G12" i="8"/>
  <c r="G11" i="8"/>
  <c r="G10" i="8"/>
  <c r="G9" i="8"/>
  <c r="G8" i="8"/>
  <c r="G7" i="8"/>
  <c r="G6" i="8"/>
  <c r="G5" i="8"/>
  <c r="G12" i="7"/>
  <c r="G11" i="7"/>
  <c r="G10" i="7"/>
  <c r="G9" i="7"/>
  <c r="G8" i="7"/>
  <c r="G7" i="7"/>
  <c r="G6" i="7"/>
  <c r="G5" i="7"/>
  <c r="G9" i="6"/>
  <c r="G8" i="6"/>
  <c r="G7" i="6"/>
  <c r="G6" i="6"/>
  <c r="G5" i="6"/>
  <c r="G5" i="5"/>
  <c r="G6" i="4"/>
  <c r="G5" i="4"/>
  <c r="G8" i="3"/>
  <c r="G7" i="3"/>
  <c r="G6" i="3"/>
  <c r="G5" i="3"/>
  <c r="G13" i="2"/>
  <c r="G12" i="2"/>
  <c r="G11" i="2"/>
  <c r="G10" i="2"/>
  <c r="G9" i="2"/>
  <c r="G8" i="2"/>
  <c r="G7" i="2"/>
  <c r="G6" i="2"/>
  <c r="G5" i="2"/>
  <c r="G27" i="1"/>
  <c r="G26" i="1"/>
  <c r="G25" i="1"/>
  <c r="G23" i="1"/>
  <c r="G19" i="1"/>
  <c r="G22" i="1"/>
  <c r="G20" i="1"/>
  <c r="G18" i="1"/>
  <c r="G17" i="1"/>
  <c r="G16" i="1"/>
  <c r="G13" i="1"/>
  <c r="G15" i="1"/>
  <c r="G14" i="1"/>
  <c r="G12" i="1"/>
  <c r="G10" i="1"/>
  <c r="G9" i="1"/>
  <c r="G11" i="1"/>
  <c r="G8" i="1"/>
  <c r="G6" i="1"/>
  <c r="G7" i="1"/>
  <c r="G5" i="1"/>
</calcChain>
</file>

<file path=xl/sharedStrings.xml><?xml version="1.0" encoding="utf-8"?>
<sst xmlns="http://schemas.openxmlformats.org/spreadsheetml/2006/main" count="577" uniqueCount="164">
  <si>
    <t>Base Fest BMX - Maringá - PR</t>
  </si>
  <si>
    <t>Campeonato Brasileiro BMX Park 2025</t>
  </si>
  <si>
    <t>POS</t>
  </si>
  <si>
    <t>LICENÇA</t>
  </si>
  <si>
    <t>ATLETA</t>
  </si>
  <si>
    <t>CATEG</t>
  </si>
  <si>
    <t>EQUIPE</t>
  </si>
  <si>
    <t>UF</t>
  </si>
  <si>
    <t>PTOS</t>
  </si>
  <si>
    <t>C1</t>
  </si>
  <si>
    <t>CN</t>
  </si>
  <si>
    <t>GUSTAVO BATISTA DE OLIVEIRA</t>
  </si>
  <si>
    <t>PRO</t>
  </si>
  <si>
    <t>AVULSO</t>
  </si>
  <si>
    <t>PR</t>
  </si>
  <si>
    <t>DAVI HENRIQUE GIBIM SODRÉ</t>
  </si>
  <si>
    <t>FELIPE HERISON ALVES ALEXANDRE</t>
  </si>
  <si>
    <t>CE</t>
  </si>
  <si>
    <t>PAULO EDUARDO SACCHELLI SAÇAKI</t>
  </si>
  <si>
    <t>CAIO DE OLIVEIRA SOUSA</t>
  </si>
  <si>
    <t>GABRIEL RIBEIRO DOS SANTOS MENDONÇA</t>
  </si>
  <si>
    <t>SP</t>
  </si>
  <si>
    <t>CAUAN MADONA PONTES DO NASCIMENTO</t>
  </si>
  <si>
    <t>ALAN MENDES DA SILVA</t>
  </si>
  <si>
    <t>UNIAO DOS ESP. RADICAIS E CULT. ALTERNAT. DE PARAUAPEBAS</t>
  </si>
  <si>
    <t>PA</t>
  </si>
  <si>
    <t>ELIARDO RODRIGUES DE SOUZA</t>
  </si>
  <si>
    <t>DOUGLAS LEITE DE OLIVEIRA</t>
  </si>
  <si>
    <t>LUCAS FLORES BRAGA</t>
  </si>
  <si>
    <t>RS</t>
  </si>
  <si>
    <t>VICTOR LAGE SILVA</t>
  </si>
  <si>
    <t>GLEYSON FELIX GONÇALVES</t>
  </si>
  <si>
    <t>GUILHERME WINCKELMANN JARDIM</t>
  </si>
  <si>
    <t>EDSON DELGADO DOS SANTOS</t>
  </si>
  <si>
    <t>LUIS FELIPE RODRIGUES FERRAZ</t>
  </si>
  <si>
    <t>ALEXANDRE APARECIDO GOMES DOS SANTOS FILHO</t>
  </si>
  <si>
    <t>YAN LUCAS DIAS MACHADO</t>
  </si>
  <si>
    <t>MARCELO HENRIQUE FARIA DE ARAUJO</t>
  </si>
  <si>
    <t>DIOGO RIBEIRO DE CARVALHO CANINA</t>
  </si>
  <si>
    <t>ROBERTO SERAFIM FRANCEZ JUNIOR</t>
  </si>
  <si>
    <t>EDUARDA BORDIGNON</t>
  </si>
  <si>
    <t>DEBORA DE OLIVEIRA NOGUEIRA</t>
  </si>
  <si>
    <t>CAROLINA DE SOUZA BITTENCOURT</t>
  </si>
  <si>
    <t>DERLAYNE FLÁVIA DIAS ROQUE</t>
  </si>
  <si>
    <t>ASSOCIAÇÃO DE CICLISTAS AVULSOS</t>
  </si>
  <si>
    <t>DF</t>
  </si>
  <si>
    <t>ANA BEATRIZ DO PRADO NAVARRO MODESTO</t>
  </si>
  <si>
    <t>INSTITUTO BRASIL ROAD</t>
  </si>
  <si>
    <t>LUNA NAVARRO DA SILVA</t>
  </si>
  <si>
    <t>JESSICA PEREIRA DOS SANTOS</t>
  </si>
  <si>
    <t>CLEYSI KELLY MENDES DE OLIVEIRA CRUZ</t>
  </si>
  <si>
    <t>GO</t>
  </si>
  <si>
    <t>FEERNANDA PENSO BORDIGNON</t>
  </si>
  <si>
    <t>MARCUS EDUARDO LIMA DA SILVA</t>
  </si>
  <si>
    <t>MJR</t>
  </si>
  <si>
    <t>GABRIEL ALVES RIBEIRO DOS SANTOS</t>
  </si>
  <si>
    <t>NICOLAS BATISTA SANCHES</t>
  </si>
  <si>
    <t>MATHEUS BRAGA FERREIRA</t>
  </si>
  <si>
    <t>CORREDOR</t>
  </si>
  <si>
    <t>LORENZO ANDRADES MARTINS</t>
  </si>
  <si>
    <t>JUV MASC</t>
  </si>
  <si>
    <t>GECIO FERREIRA DIAS JUNIOR</t>
  </si>
  <si>
    <t>RANKING BMX FREESTYLE PARK - JUVENIL FEMININO</t>
  </si>
  <si>
    <t>JUV FEM</t>
  </si>
  <si>
    <t>GUILHERME YUUKI KONDO JESUS</t>
  </si>
  <si>
    <t>INICIANTE I</t>
  </si>
  <si>
    <t>JOSE PEDRO BUSSOLO MARTARELLO</t>
  </si>
  <si>
    <t>SC</t>
  </si>
  <si>
    <t>HENRY FUJIMOTO ADLUNG</t>
  </si>
  <si>
    <t>ANTONIO BIAZOTO MISTRORIGO</t>
  </si>
  <si>
    <t>ATHOS AARON FARIA GOES SOUZA</t>
  </si>
  <si>
    <t>PEDRO SILVERIO DUARTE</t>
  </si>
  <si>
    <t>INICIANTE II</t>
  </si>
  <si>
    <t xml:space="preserve">AVULSO </t>
  </si>
  <si>
    <t>ENZO DOS REIS RIVADAVIA</t>
  </si>
  <si>
    <t>JOSE CASSIEL DA SILVA NITICH</t>
  </si>
  <si>
    <t>CRISTOFER WILLYAN MOURA</t>
  </si>
  <si>
    <t>ENZO DAUBER</t>
  </si>
  <si>
    <t>ANIS YOUNES GARCIA YOUSSEF</t>
  </si>
  <si>
    <t>LORENZO MARCHI CASALINI GOMES SIGOLO</t>
  </si>
  <si>
    <t>CLUBE DE CICLISMO DE SÃO JOSE DOS CAMPOS</t>
  </si>
  <si>
    <t>BRUNO AUGUSTO BIM BAIXER</t>
  </si>
  <si>
    <t>PEDRO LUIZ DE SOUZA</t>
  </si>
  <si>
    <t>INICIANTE III</t>
  </si>
  <si>
    <t>MURILO BASILIO PIRES</t>
  </si>
  <si>
    <t>FUND. DE AMPARO AO ESPORTE DE ARARAQUARA</t>
  </si>
  <si>
    <t>IKARO HENRIQUE SAVIETTO SARTIN</t>
  </si>
  <si>
    <t>NICOLAS ALVES PORTES</t>
  </si>
  <si>
    <t>JOAO MARCELO BIAZOTO MISTRORIGO</t>
  </si>
  <si>
    <t>ENZO CONCHON DA SILVA</t>
  </si>
  <si>
    <t>JOSE RICARDO FERNANDES VIEIRA DA SILVA</t>
  </si>
  <si>
    <t>VALENCIO SEBASTIAN CEZARIO</t>
  </si>
  <si>
    <t>DANIEL BOLONHEZ FONSECA</t>
  </si>
  <si>
    <t>CLUBE MARINGAENSE DE CICLISMO - CMC</t>
  </si>
  <si>
    <t>FELIPE GONÇALVES MAFRA</t>
  </si>
  <si>
    <t>AMADOR MASC</t>
  </si>
  <si>
    <t>LUIZ FERNANDO FONSECA RIBEIRO</t>
  </si>
  <si>
    <t>JOAO MARCOS SANTOS SILVA</t>
  </si>
  <si>
    <t>PEDRO OTÁVIO GLÉRIA</t>
  </si>
  <si>
    <t>FELIPE BOCHNIA DE ABREU</t>
  </si>
  <si>
    <t>JOSE CARLOS ARAUJO DE LIMA JUNIOR</t>
  </si>
  <si>
    <t>ELEANDRO ROGERIO ALF</t>
  </si>
  <si>
    <t>ASSOCIAÇÃO DE CICLISMO DE CASCAVEL</t>
  </si>
  <si>
    <t>CHARLES GUSTAVO DE MENEZES SILVA</t>
  </si>
  <si>
    <t>AC</t>
  </si>
  <si>
    <t>LUCAS BORGES DELORENZI</t>
  </si>
  <si>
    <t>VAGNER TEODORO DOS SANTOS</t>
  </si>
  <si>
    <t>MASTER MASC</t>
  </si>
  <si>
    <t>JUNIO CESAR PEREIRA DOS SANTOS</t>
  </si>
  <si>
    <t>ALISSON GUILHERME PERES GAVIGLIA</t>
  </si>
  <si>
    <t>ALC - ASSOC. LONDRINENSE DE CICLISMO</t>
  </si>
  <si>
    <t>ORLEAN DA SILVA ALVES</t>
  </si>
  <si>
    <t>JOHNATAN ARAUJO DA SILVA</t>
  </si>
  <si>
    <t>RAFAEL DE OLIVEIRA CASAGRANDE</t>
  </si>
  <si>
    <t>MAYCON BRAGANHOLO DOS SANTOS</t>
  </si>
  <si>
    <t>MARCELO FABRÍCIO DO NASCIMENTO ROQUE</t>
  </si>
  <si>
    <t>MICHELL ADANS PUCHTA</t>
  </si>
  <si>
    <t>HUGO FERNANDES AFONSO DE AGUIAR</t>
  </si>
  <si>
    <t>DIOGO SOTTI MARAFIGO</t>
  </si>
  <si>
    <t>CARLOS AUGUSTO DOMINGUES AGUIAR</t>
  </si>
  <si>
    <t>ANDRÉ GALDINO DA SILVA</t>
  </si>
  <si>
    <t>G.MASTER 40-49</t>
  </si>
  <si>
    <t>MAURICIO RIBEIRO DE SOUZA</t>
  </si>
  <si>
    <t>LUIS ALBERTO DOMINGUES CARDOSO</t>
  </si>
  <si>
    <t>ROGER AUGUSTO FIEDLER</t>
  </si>
  <si>
    <t>DENIZIO MUNIZ DA MOTA</t>
  </si>
  <si>
    <t>SE</t>
  </si>
  <si>
    <t>QUERLIS EUSTAQUIO DA SILVA</t>
  </si>
  <si>
    <t>LUCIANO DE FARIA GENEROSO</t>
  </si>
  <si>
    <t>VALDELAR DOS SANTOS JUNIOR</t>
  </si>
  <si>
    <t>G.MASTER 50+</t>
  </si>
  <si>
    <t>ROMILDO VIEIRA DA SILVA</t>
  </si>
  <si>
    <t>SOPHIA SURI LOPES VOLPONI</t>
  </si>
  <si>
    <t>INICIANTE FEM</t>
  </si>
  <si>
    <t>ISABELLY SANTOS ALBUQUERQUE NOGUEIRA</t>
  </si>
  <si>
    <t>LOUISE KAUANNY FOLMANN FREY</t>
  </si>
  <si>
    <t>LORENA ALVES BALLAM</t>
  </si>
  <si>
    <t>BRENDA FERNANDES FELIX</t>
  </si>
  <si>
    <t>ISABELA MARCONDES GALDINO</t>
  </si>
  <si>
    <t>BMX CLUB CURITIBA - BCC</t>
  </si>
  <si>
    <t>LUANA ALBUQUERQUE HEGYA</t>
  </si>
  <si>
    <t>AMADOR FEM</t>
  </si>
  <si>
    <t>KAROLAINE DANIELA SILVA DE SOUZA</t>
  </si>
  <si>
    <t>ISABELLA GABELHERE MEIRELES</t>
  </si>
  <si>
    <t>MASTER FEM</t>
  </si>
  <si>
    <t>BMX Park Taubaté</t>
  </si>
  <si>
    <t>CAIQUE GOMES DE BRITO</t>
  </si>
  <si>
    <t>LUCAS MAURUTO SANTOS</t>
  </si>
  <si>
    <t>RANKING BMX FREESTYLE PARK - PRO MASCULINO - 11/11/2025</t>
  </si>
  <si>
    <t>RANKING BMX FREESTYLE PARK - PRO FEMININO - 11/11/2025</t>
  </si>
  <si>
    <t>RANKING BMX FREESTYLE PARK - JUNIOR MASCULINO - 11/11/2025</t>
  </si>
  <si>
    <t>RANKING BMX FREESTYLE PARK - JUVENIL MASCULINO - 11/11/2025</t>
  </si>
  <si>
    <t>RANKING BMX FREESTYLE PARK - INICIANTE I MASCULINO - 11/11/2025</t>
  </si>
  <si>
    <t>RANKING BMX FREESTYLE PARK - INICIANTE II MASCULINO - 11/11/2025</t>
  </si>
  <si>
    <t>RANKING BMX FREESTYLE PARK - INICIANTE III MASCULINO - 11/11/2025</t>
  </si>
  <si>
    <t>RANKING BMX FREESTYLE PARK - AMADOR MASCULINO - 11/11/2025</t>
  </si>
  <si>
    <t>RANKING BMX FREESTYLE PARK - MASTER - 11/11/2025</t>
  </si>
  <si>
    <t>RANKING BMX FREESTYLE PARK - GRANDMASTER 40-49 - 11/11/2025</t>
  </si>
  <si>
    <t>RANKING BMX FREESTYLE PARK - GRANDMASTER 50+   11/11/2025</t>
  </si>
  <si>
    <t>RANKING BMX FREESTYLE PARK - INICIANTE FEMININO - 11/11/2025</t>
  </si>
  <si>
    <t>RANKING BMX FREESTYLE PARK - AMADOR FEMININO - 11/11/2025</t>
  </si>
  <si>
    <t>RANKING BMX FREESTYLE PARK - MASTER FEMININO - 11/11/2025</t>
  </si>
  <si>
    <t>CAT</t>
  </si>
  <si>
    <t>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</si>
</sst>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2"/>
      <color theme="1"/>
      <name val="Arial"/>
    </font>
    <font>
      <sz val="10"/>
      <name val="Arial"/>
    </font>
    <font>
      <sz val="10"/>
      <color theme="1"/>
      <name val="Arial"/>
    </font>
    <font>
      <sz val="11"/>
      <color theme="1"/>
      <name val="Arial"/>
    </font>
    <font>
      <b/>
      <sz val="12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  <font>
      <sz val="8"/>
      <color theme="1"/>
      <name val="Arial"/>
    </font>
    <font>
      <b/>
      <sz val="10"/>
      <color rgb="FF008000"/>
      <name val="Arial"/>
    </font>
    <font>
      <sz val="10"/>
      <color rgb="FF008000"/>
      <name val="Arial"/>
    </font>
    <font>
      <u/>
      <sz val="10"/>
      <color rgb="FF0000FF"/>
      <name val="Arial"/>
    </font>
    <font>
      <sz val="11"/>
      <color theme="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quotePrefix="1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3" borderId="17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vertical="center"/>
    </xf>
    <xf numFmtId="0" fontId="3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4" fillId="3" borderId="2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5" xfId="0" applyFont="1" applyBorder="1" applyAlignment="1">
      <alignment horizontal="center" vertical="center" wrapText="1"/>
    </xf>
    <xf numFmtId="0" fontId="11" fillId="0" borderId="0" xfId="0" applyFont="1"/>
    <xf numFmtId="0" fontId="4" fillId="3" borderId="1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3" borderId="5" xfId="0" applyFont="1" applyFill="1" applyBorder="1" applyAlignment="1">
      <alignment horizontal="center" textRotation="90"/>
    </xf>
    <xf numFmtId="0" fontId="2" fillId="0" borderId="10" xfId="0" applyFont="1" applyBorder="1"/>
    <xf numFmtId="0" fontId="4" fillId="3" borderId="5" xfId="0" applyFont="1" applyFill="1" applyBorder="1" applyAlignment="1">
      <alignment horizontal="center" textRotation="90" wrapText="1"/>
    </xf>
    <xf numFmtId="0" fontId="2" fillId="0" borderId="10" xfId="0" applyFont="1" applyBorder="1" applyAlignment="1">
      <alignment wrapText="1"/>
    </xf>
    <xf numFmtId="0" fontId="5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4" fillId="3" borderId="17" xfId="0" applyFont="1" applyFill="1" applyBorder="1" applyAlignment="1">
      <alignment horizontal="center" textRotation="90"/>
    </xf>
    <xf numFmtId="14" fontId="1" fillId="0" borderId="6" xfId="0" applyNumberFormat="1" applyFont="1" applyBorder="1" applyAlignment="1">
      <alignment horizontal="center" vertical="center"/>
    </xf>
    <xf numFmtId="0" fontId="12" fillId="3" borderId="5" xfId="0" applyFont="1" applyFill="1" applyBorder="1" applyAlignment="1">
      <alignment horizontal="center" textRotation="90"/>
    </xf>
    <xf numFmtId="0" fontId="13" fillId="0" borderId="10" xfId="0" applyFont="1" applyBorder="1"/>
  </cellXfs>
  <cellStyles count="1">
    <cellStyle name="Normal" xfId="0" builtinId="0"/>
  </cellStyles>
  <dxfs count="54"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customschemas.google.com/relationships/workbookmetadata" Target="metadata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171451</xdr:colOff>
      <xdr:row>0</xdr:row>
      <xdr:rowOff>114300</xdr:rowOff>
    </xdr:from>
    <xdr:ext cx="9147809" cy="695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1451" y="114300"/>
          <a:ext cx="9147809" cy="6953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85725</xdr:rowOff>
    </xdr:from>
    <xdr:ext cx="84105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0025" y="85725"/>
          <a:ext cx="841057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0811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0811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886587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95250"/>
          <a:ext cx="886587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0</xdr:row>
      <xdr:rowOff>133350</xdr:rowOff>
    </xdr:from>
    <xdr:ext cx="101631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0582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05827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52309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52309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3859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3859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6297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62977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01255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01255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5764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5764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6145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6145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121920</xdr:colOff>
      <xdr:row>0</xdr:row>
      <xdr:rowOff>131445</xdr:rowOff>
    </xdr:from>
    <xdr:ext cx="929640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" y="131445"/>
          <a:ext cx="929640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895921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895921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07351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073515" cy="7524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workbookViewId="0">
      <selection activeCell="M3" sqref="M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5.08984375" customWidth="1"/>
    <col min="4" max="4" width="8.453125" customWidth="1"/>
    <col min="5" max="5" width="53" customWidth="1"/>
    <col min="6" max="6" width="7.81640625" customWidth="1"/>
    <col min="7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145</v>
      </c>
      <c r="J1" s="52" t="s">
        <v>0</v>
      </c>
      <c r="K1" s="54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85.5" customHeight="1" x14ac:dyDescent="0.25">
      <c r="A2" s="56" t="s">
        <v>148</v>
      </c>
      <c r="B2" s="57"/>
      <c r="C2" s="57"/>
      <c r="D2" s="57"/>
      <c r="E2" s="57"/>
      <c r="F2" s="57"/>
      <c r="G2" s="58"/>
      <c r="H2" s="3"/>
      <c r="I2" s="59"/>
      <c r="J2" s="53"/>
      <c r="K2" s="55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4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46" t="s">
        <v>9</v>
      </c>
      <c r="J4" s="12" t="s">
        <v>9</v>
      </c>
      <c r="K4" s="13" t="s">
        <v>10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33677</v>
      </c>
      <c r="C5" s="15" t="s">
        <v>11</v>
      </c>
      <c r="D5" s="16" t="s">
        <v>12</v>
      </c>
      <c r="E5" s="17" t="s">
        <v>13</v>
      </c>
      <c r="F5" s="14" t="s">
        <v>14</v>
      </c>
      <c r="G5" s="14">
        <f t="shared" ref="G5:G27" si="0">SUM(I5:K5)</f>
        <v>575</v>
      </c>
      <c r="H5" s="18"/>
      <c r="I5" s="19">
        <v>125</v>
      </c>
      <c r="J5" s="19">
        <v>150</v>
      </c>
      <c r="K5" s="19">
        <v>300</v>
      </c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35967</v>
      </c>
      <c r="C6" s="15" t="s">
        <v>16</v>
      </c>
      <c r="D6" s="14" t="s">
        <v>12</v>
      </c>
      <c r="E6" s="17" t="s">
        <v>13</v>
      </c>
      <c r="F6" s="14" t="s">
        <v>17</v>
      </c>
      <c r="G6" s="14">
        <f t="shared" si="0"/>
        <v>420</v>
      </c>
      <c r="H6" s="18"/>
      <c r="I6" s="19">
        <v>150</v>
      </c>
      <c r="J6" s="19"/>
      <c r="K6" s="19">
        <v>270</v>
      </c>
      <c r="L6" s="20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36375</v>
      </c>
      <c r="C7" s="15" t="s">
        <v>15</v>
      </c>
      <c r="D7" s="14" t="s">
        <v>12</v>
      </c>
      <c r="E7" s="17" t="s">
        <v>13</v>
      </c>
      <c r="F7" s="14" t="s">
        <v>14</v>
      </c>
      <c r="G7" s="14">
        <f t="shared" si="0"/>
        <v>350</v>
      </c>
      <c r="H7" s="18"/>
      <c r="I7" s="19">
        <v>55</v>
      </c>
      <c r="J7" s="19">
        <v>45</v>
      </c>
      <c r="K7" s="19">
        <v>250</v>
      </c>
      <c r="L7" s="20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35965</v>
      </c>
      <c r="C8" s="15" t="s">
        <v>18</v>
      </c>
      <c r="D8" s="16" t="s">
        <v>12</v>
      </c>
      <c r="E8" s="17" t="s">
        <v>13</v>
      </c>
      <c r="F8" s="14" t="s">
        <v>14</v>
      </c>
      <c r="G8" s="14">
        <f t="shared" si="0"/>
        <v>335</v>
      </c>
      <c r="H8" s="18"/>
      <c r="I8" s="19">
        <v>110</v>
      </c>
      <c r="J8" s="19">
        <v>35</v>
      </c>
      <c r="K8" s="19">
        <v>190</v>
      </c>
      <c r="L8" s="20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37275</v>
      </c>
      <c r="C9" s="22" t="s">
        <v>20</v>
      </c>
      <c r="D9" s="14" t="s">
        <v>12</v>
      </c>
      <c r="E9" s="23" t="s">
        <v>13</v>
      </c>
      <c r="F9" s="14" t="s">
        <v>21</v>
      </c>
      <c r="G9" s="14">
        <f t="shared" si="0"/>
        <v>295</v>
      </c>
      <c r="H9" s="18"/>
      <c r="I9" s="19">
        <v>100</v>
      </c>
      <c r="J9" s="19">
        <v>75</v>
      </c>
      <c r="K9" s="19">
        <v>120</v>
      </c>
      <c r="L9" s="20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33676</v>
      </c>
      <c r="C10" s="15" t="s">
        <v>22</v>
      </c>
      <c r="D10" s="16" t="s">
        <v>12</v>
      </c>
      <c r="E10" s="17" t="s">
        <v>13</v>
      </c>
      <c r="F10" s="14" t="s">
        <v>21</v>
      </c>
      <c r="G10" s="14">
        <f t="shared" si="0"/>
        <v>245</v>
      </c>
      <c r="H10" s="18"/>
      <c r="I10" s="19">
        <v>85</v>
      </c>
      <c r="J10" s="19"/>
      <c r="K10" s="19">
        <v>160</v>
      </c>
      <c r="L10" s="20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24">
        <v>33668</v>
      </c>
      <c r="C11" s="25" t="s">
        <v>19</v>
      </c>
      <c r="D11" s="16" t="s">
        <v>12</v>
      </c>
      <c r="E11" s="17" t="s">
        <v>13</v>
      </c>
      <c r="F11" s="14" t="s">
        <v>14</v>
      </c>
      <c r="G11" s="14">
        <f t="shared" si="0"/>
        <v>220</v>
      </c>
      <c r="H11" s="18"/>
      <c r="I11" s="26"/>
      <c r="J11" s="19"/>
      <c r="K11" s="19">
        <v>220</v>
      </c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37356</v>
      </c>
      <c r="C12" s="15" t="s">
        <v>23</v>
      </c>
      <c r="D12" s="14" t="s">
        <v>12</v>
      </c>
      <c r="E12" s="27" t="s">
        <v>24</v>
      </c>
      <c r="F12" s="14" t="s">
        <v>25</v>
      </c>
      <c r="G12" s="14">
        <f t="shared" si="0"/>
        <v>210</v>
      </c>
      <c r="H12" s="18"/>
      <c r="I12" s="19">
        <v>75</v>
      </c>
      <c r="J12" s="19">
        <v>25</v>
      </c>
      <c r="K12" s="19">
        <v>110</v>
      </c>
      <c r="L12" s="20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47041</v>
      </c>
      <c r="C13" s="15" t="s">
        <v>28</v>
      </c>
      <c r="D13" s="16" t="s">
        <v>12</v>
      </c>
      <c r="E13" s="17" t="s">
        <v>13</v>
      </c>
      <c r="F13" s="14" t="s">
        <v>29</v>
      </c>
      <c r="G13" s="14">
        <f t="shared" si="0"/>
        <v>125</v>
      </c>
      <c r="H13" s="18"/>
      <c r="I13" s="19">
        <v>45</v>
      </c>
      <c r="J13" s="19">
        <v>65</v>
      </c>
      <c r="K13" s="19">
        <v>15</v>
      </c>
      <c r="L13" s="20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8" customHeight="1" x14ac:dyDescent="0.25">
      <c r="A14" s="14">
        <v>10</v>
      </c>
      <c r="B14" s="14">
        <v>40850</v>
      </c>
      <c r="C14" s="15" t="s">
        <v>26</v>
      </c>
      <c r="D14" s="16" t="s">
        <v>12</v>
      </c>
      <c r="E14" s="27" t="s">
        <v>24</v>
      </c>
      <c r="F14" s="14" t="s">
        <v>25</v>
      </c>
      <c r="G14" s="14">
        <f t="shared" si="0"/>
        <v>105</v>
      </c>
      <c r="H14" s="18"/>
      <c r="I14" s="19"/>
      <c r="J14" s="19">
        <v>15</v>
      </c>
      <c r="K14" s="19">
        <v>90</v>
      </c>
      <c r="L14" s="20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8" customHeight="1" x14ac:dyDescent="0.25">
      <c r="A15" s="14">
        <v>11</v>
      </c>
      <c r="B15" s="14">
        <v>35798</v>
      </c>
      <c r="C15" s="15" t="s">
        <v>27</v>
      </c>
      <c r="D15" s="14" t="s">
        <v>12</v>
      </c>
      <c r="E15" s="17" t="s">
        <v>13</v>
      </c>
      <c r="F15" s="14" t="s">
        <v>14</v>
      </c>
      <c r="G15" s="14">
        <f t="shared" si="0"/>
        <v>100</v>
      </c>
      <c r="H15" s="18"/>
      <c r="I15" s="19"/>
      <c r="J15" s="19"/>
      <c r="K15" s="19">
        <v>100</v>
      </c>
      <c r="L15" s="28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8" customHeight="1" x14ac:dyDescent="0.25">
      <c r="A16" s="14">
        <v>12</v>
      </c>
      <c r="B16" s="14">
        <v>37288</v>
      </c>
      <c r="C16" s="15" t="s">
        <v>30</v>
      </c>
      <c r="D16" s="14" t="s">
        <v>12</v>
      </c>
      <c r="E16" s="17" t="s">
        <v>13</v>
      </c>
      <c r="F16" s="14" t="s">
        <v>14</v>
      </c>
      <c r="G16" s="14">
        <f t="shared" si="0"/>
        <v>98</v>
      </c>
      <c r="H16" s="18"/>
      <c r="I16" s="19">
        <v>19</v>
      </c>
      <c r="J16" s="19">
        <v>9</v>
      </c>
      <c r="K16" s="19">
        <v>70</v>
      </c>
      <c r="L16" s="20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18" customHeight="1" x14ac:dyDescent="0.25">
      <c r="A17" s="14">
        <v>13</v>
      </c>
      <c r="B17" s="14">
        <v>47483</v>
      </c>
      <c r="C17" s="15" t="s">
        <v>31</v>
      </c>
      <c r="D17" s="14" t="s">
        <v>12</v>
      </c>
      <c r="E17" s="17" t="s">
        <v>13</v>
      </c>
      <c r="F17" s="14" t="s">
        <v>14</v>
      </c>
      <c r="G17" s="14">
        <f t="shared" si="0"/>
        <v>79</v>
      </c>
      <c r="H17" s="18"/>
      <c r="I17" s="19">
        <v>25</v>
      </c>
      <c r="J17" s="19">
        <v>19</v>
      </c>
      <c r="K17" s="19">
        <v>35</v>
      </c>
      <c r="L17" s="20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8" customHeight="1" x14ac:dyDescent="0.25">
      <c r="A18" s="14">
        <v>14</v>
      </c>
      <c r="B18" s="14">
        <v>46510</v>
      </c>
      <c r="C18" s="15" t="s">
        <v>32</v>
      </c>
      <c r="D18" s="14" t="s">
        <v>12</v>
      </c>
      <c r="E18" s="17" t="s">
        <v>13</v>
      </c>
      <c r="F18" s="14" t="s">
        <v>29</v>
      </c>
      <c r="G18" s="14">
        <f t="shared" si="0"/>
        <v>45</v>
      </c>
      <c r="H18" s="18"/>
      <c r="I18" s="19"/>
      <c r="J18" s="19"/>
      <c r="K18" s="19">
        <v>45</v>
      </c>
      <c r="L18" s="20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8" customHeight="1" x14ac:dyDescent="0.25">
      <c r="A19" s="14">
        <v>15</v>
      </c>
      <c r="B19" s="14">
        <v>53468</v>
      </c>
      <c r="C19" s="15" t="s">
        <v>35</v>
      </c>
      <c r="D19" s="16" t="s">
        <v>12</v>
      </c>
      <c r="E19" s="17" t="s">
        <v>13</v>
      </c>
      <c r="F19" s="14" t="s">
        <v>21</v>
      </c>
      <c r="G19" s="14">
        <f t="shared" si="0"/>
        <v>35</v>
      </c>
      <c r="H19" s="18"/>
      <c r="I19" s="19">
        <v>10</v>
      </c>
      <c r="J19" s="19">
        <v>17</v>
      </c>
      <c r="K19" s="19">
        <v>8</v>
      </c>
      <c r="L19" s="20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8" customHeight="1" x14ac:dyDescent="0.25">
      <c r="A20" s="14">
        <v>16</v>
      </c>
      <c r="B20" s="14">
        <v>46478</v>
      </c>
      <c r="C20" s="15" t="s">
        <v>33</v>
      </c>
      <c r="D20" s="16" t="s">
        <v>12</v>
      </c>
      <c r="E20" s="17" t="s">
        <v>13</v>
      </c>
      <c r="F20" s="14" t="s">
        <v>14</v>
      </c>
      <c r="G20" s="14">
        <f t="shared" si="0"/>
        <v>30</v>
      </c>
      <c r="H20" s="18"/>
      <c r="I20" s="19"/>
      <c r="J20" s="19"/>
      <c r="K20" s="19">
        <v>30</v>
      </c>
      <c r="L20" s="20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18" customHeight="1" x14ac:dyDescent="0.25">
      <c r="A21" s="14">
        <v>16</v>
      </c>
      <c r="B21" s="14">
        <v>65318</v>
      </c>
      <c r="C21" s="15" t="s">
        <v>146</v>
      </c>
      <c r="D21" s="16" t="s">
        <v>12</v>
      </c>
      <c r="E21" s="17" t="s">
        <v>13</v>
      </c>
      <c r="F21" s="14" t="s">
        <v>51</v>
      </c>
      <c r="G21" s="14">
        <f t="shared" si="0"/>
        <v>30</v>
      </c>
      <c r="H21" s="18"/>
      <c r="I21" s="19">
        <v>30</v>
      </c>
      <c r="J21" s="19"/>
      <c r="K21" s="19"/>
      <c r="L21" s="20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spans="1:26" ht="18" customHeight="1" x14ac:dyDescent="0.25">
      <c r="A22" s="14">
        <v>18</v>
      </c>
      <c r="B22" s="14">
        <v>53534</v>
      </c>
      <c r="C22" s="15" t="s">
        <v>34</v>
      </c>
      <c r="D22" s="14" t="s">
        <v>12</v>
      </c>
      <c r="E22" s="17" t="s">
        <v>13</v>
      </c>
      <c r="F22" s="14" t="s">
        <v>14</v>
      </c>
      <c r="G22" s="14">
        <f t="shared" si="0"/>
        <v>25</v>
      </c>
      <c r="H22" s="18"/>
      <c r="I22" s="19"/>
      <c r="J22" s="19"/>
      <c r="K22" s="19">
        <v>25</v>
      </c>
      <c r="L22" s="20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18" customHeight="1" x14ac:dyDescent="0.25">
      <c r="A23" s="14">
        <v>19</v>
      </c>
      <c r="B23" s="14">
        <v>37335</v>
      </c>
      <c r="C23" s="15" t="s">
        <v>36</v>
      </c>
      <c r="D23" s="16" t="s">
        <v>12</v>
      </c>
      <c r="E23" s="17" t="s">
        <v>13</v>
      </c>
      <c r="F23" s="14" t="s">
        <v>14</v>
      </c>
      <c r="G23" s="14">
        <f t="shared" si="0"/>
        <v>20</v>
      </c>
      <c r="H23" s="18"/>
      <c r="I23" s="19"/>
      <c r="J23" s="19"/>
      <c r="K23" s="19">
        <v>20</v>
      </c>
      <c r="L23" s="20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spans="1:26" ht="18" customHeight="1" x14ac:dyDescent="0.25">
      <c r="A24" s="14">
        <v>20</v>
      </c>
      <c r="B24" s="14">
        <v>40826</v>
      </c>
      <c r="C24" s="15" t="s">
        <v>147</v>
      </c>
      <c r="D24" s="16" t="s">
        <v>12</v>
      </c>
      <c r="E24" s="17" t="s">
        <v>13</v>
      </c>
      <c r="F24" s="14" t="s">
        <v>21</v>
      </c>
      <c r="G24" s="14">
        <f t="shared" si="0"/>
        <v>16</v>
      </c>
      <c r="H24" s="18"/>
      <c r="I24" s="19">
        <v>16</v>
      </c>
      <c r="J24" s="19"/>
      <c r="K24" s="19"/>
      <c r="L24" s="20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18" customHeight="1" x14ac:dyDescent="0.25">
      <c r="A25" s="14">
        <v>21</v>
      </c>
      <c r="B25" s="14">
        <v>34418</v>
      </c>
      <c r="C25" s="15" t="s">
        <v>37</v>
      </c>
      <c r="D25" s="16" t="s">
        <v>12</v>
      </c>
      <c r="E25" s="17" t="s">
        <v>13</v>
      </c>
      <c r="F25" s="14" t="s">
        <v>21</v>
      </c>
      <c r="G25" s="14">
        <f t="shared" si="0"/>
        <v>13</v>
      </c>
      <c r="H25" s="18"/>
      <c r="I25" s="19"/>
      <c r="J25" s="19">
        <v>13</v>
      </c>
      <c r="K25" s="19"/>
      <c r="L25" s="20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18" customHeight="1" x14ac:dyDescent="0.25">
      <c r="A26" s="14">
        <v>22</v>
      </c>
      <c r="B26" s="14">
        <v>33806</v>
      </c>
      <c r="C26" s="15" t="s">
        <v>38</v>
      </c>
      <c r="D26" s="16" t="s">
        <v>12</v>
      </c>
      <c r="E26" s="17" t="s">
        <v>13</v>
      </c>
      <c r="F26" s="14" t="s">
        <v>21</v>
      </c>
      <c r="G26" s="14">
        <f t="shared" si="0"/>
        <v>10</v>
      </c>
      <c r="H26" s="47"/>
      <c r="I26" s="19"/>
      <c r="J26" s="19"/>
      <c r="K26" s="19">
        <v>10</v>
      </c>
      <c r="L26" s="48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18" customHeight="1" x14ac:dyDescent="0.25">
      <c r="A27" s="14">
        <v>23</v>
      </c>
      <c r="B27" s="14">
        <v>40833</v>
      </c>
      <c r="C27" s="15" t="s">
        <v>39</v>
      </c>
      <c r="D27" s="16" t="s">
        <v>12</v>
      </c>
      <c r="E27" s="17" t="s">
        <v>13</v>
      </c>
      <c r="F27" s="14" t="s">
        <v>14</v>
      </c>
      <c r="G27" s="14">
        <f t="shared" si="0"/>
        <v>7</v>
      </c>
      <c r="H27" s="47"/>
      <c r="I27" s="19"/>
      <c r="J27" s="19">
        <v>7</v>
      </c>
      <c r="K27" s="19"/>
      <c r="L27" s="48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6.75" customHeight="1" x14ac:dyDescent="0.25">
      <c r="A28" s="29"/>
      <c r="B28" s="30"/>
      <c r="C28" s="31"/>
      <c r="D28" s="30"/>
      <c r="E28" s="32"/>
      <c r="F28" s="30"/>
      <c r="G28" s="31"/>
      <c r="H28" s="30"/>
      <c r="I28" s="33"/>
      <c r="J28" s="33"/>
      <c r="K28" s="33"/>
      <c r="L28" s="34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35"/>
      <c r="B29" s="36"/>
      <c r="C29" s="37"/>
      <c r="D29" s="36"/>
      <c r="E29" s="38"/>
      <c r="F29" s="36"/>
      <c r="G29" s="36"/>
      <c r="H29" s="36"/>
      <c r="I29" s="39"/>
      <c r="J29" s="39"/>
      <c r="K29" s="39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3.5" customHeight="1" x14ac:dyDescent="0.25">
      <c r="A1001" s="40"/>
      <c r="B1001" s="41"/>
      <c r="C1001" s="2"/>
      <c r="D1001" s="41"/>
      <c r="E1001" s="42"/>
      <c r="F1001" s="41"/>
      <c r="G1001" s="41"/>
      <c r="H1001" s="41"/>
      <c r="I1001" s="39"/>
      <c r="J1001" s="39"/>
      <c r="K1001" s="39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sheetProtection algorithmName="SHA-512" hashValue="AbLe422+/V5xkVdT3pBTgEam9SuwmUz+MaGAhMMau55TfyxGSTtc1cQtCoRm37Q62c8u7O0foKFO6OD5U4+3UQ==" saltValue="QfvQL//kZateuc0sutaNPw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5:C26">
    <cfRule type="duplicateValues" dxfId="53" priority="1"/>
  </conditionalFormatting>
  <conditionalFormatting sqref="B5:C27">
    <cfRule type="duplicateValues" dxfId="52" priority="5"/>
    <cfRule type="duplicateValues" dxfId="51" priority="9"/>
    <cfRule type="duplicateValues" dxfId="50" priority="10"/>
  </conditionalFormatting>
  <conditionalFormatting sqref="B9:C23 C24:C27 B1:C2 B4:C4 B28:C1001">
    <cfRule type="expression" dxfId="49" priority="11" stopIfTrue="1">
      <formula>AND(COUNTIF($B$1:$C$2, B1)+COUNTIF($B$4:$C$4, B1)+COUNTIF($B$9:$C$65467, B1)&gt;1,NOT(ISBLANK(B1)))</formula>
    </cfRule>
  </conditionalFormatting>
  <conditionalFormatting sqref="B26:C27">
    <cfRule type="duplicateValues" dxfId="48" priority="16"/>
  </conditionalFormatting>
  <pageMargins left="0.24" right="0.13" top="0.36" bottom="0.34" header="0" footer="0"/>
  <pageSetup paperSize="9" fitToWidth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workbookViewId="0">
      <selection activeCell="N2" sqref="N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8.81640625" customWidth="1"/>
    <col min="4" max="4" width="8.453125" customWidth="1"/>
    <col min="5" max="5" width="48.81640625" customWidth="1"/>
    <col min="6" max="6" width="7.81640625" customWidth="1"/>
    <col min="7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145</v>
      </c>
      <c r="J1" s="52" t="s">
        <v>0</v>
      </c>
      <c r="K1" s="52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4.25" customHeight="1" x14ac:dyDescent="0.25">
      <c r="A2" s="56" t="s">
        <v>149</v>
      </c>
      <c r="B2" s="57"/>
      <c r="C2" s="57"/>
      <c r="D2" s="57"/>
      <c r="E2" s="57"/>
      <c r="F2" s="57"/>
      <c r="G2" s="58"/>
      <c r="H2" s="3"/>
      <c r="I2" s="59"/>
      <c r="J2" s="53"/>
      <c r="K2" s="53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4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46" t="s">
        <v>9</v>
      </c>
      <c r="J4" s="12" t="s">
        <v>9</v>
      </c>
      <c r="K4" s="13" t="s">
        <v>10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33675</v>
      </c>
      <c r="C5" s="15" t="s">
        <v>40</v>
      </c>
      <c r="D5" s="14" t="s">
        <v>12</v>
      </c>
      <c r="E5" s="17" t="s">
        <v>13</v>
      </c>
      <c r="F5" s="14" t="s">
        <v>14</v>
      </c>
      <c r="G5" s="14">
        <f t="shared" ref="G5:G13" si="0">SUM(I5:K5)</f>
        <v>700</v>
      </c>
      <c r="H5" s="18"/>
      <c r="I5" s="19">
        <v>200</v>
      </c>
      <c r="J5" s="19">
        <v>200</v>
      </c>
      <c r="K5" s="19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37285</v>
      </c>
      <c r="C6" s="15" t="s">
        <v>41</v>
      </c>
      <c r="D6" s="14" t="s">
        <v>12</v>
      </c>
      <c r="E6" s="17" t="s">
        <v>13</v>
      </c>
      <c r="F6" s="43" t="s">
        <v>21</v>
      </c>
      <c r="G6" s="14">
        <f t="shared" si="0"/>
        <v>510</v>
      </c>
      <c r="H6" s="28"/>
      <c r="I6" s="14">
        <v>150</v>
      </c>
      <c r="J6" s="14">
        <v>110</v>
      </c>
      <c r="K6" s="14">
        <v>250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46302</v>
      </c>
      <c r="C7" s="15" t="s">
        <v>42</v>
      </c>
      <c r="D7" s="14" t="s">
        <v>12</v>
      </c>
      <c r="E7" s="17" t="s">
        <v>13</v>
      </c>
      <c r="F7" s="14" t="s">
        <v>29</v>
      </c>
      <c r="G7" s="14">
        <f t="shared" si="0"/>
        <v>465</v>
      </c>
      <c r="H7" s="18"/>
      <c r="I7" s="19">
        <v>110</v>
      </c>
      <c r="J7" s="19">
        <v>85</v>
      </c>
      <c r="K7" s="19">
        <v>270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37279</v>
      </c>
      <c r="C8" s="15" t="s">
        <v>43</v>
      </c>
      <c r="D8" s="14" t="s">
        <v>12</v>
      </c>
      <c r="E8" s="15" t="s">
        <v>44</v>
      </c>
      <c r="F8" s="14" t="s">
        <v>45</v>
      </c>
      <c r="G8" s="14">
        <f t="shared" si="0"/>
        <v>445</v>
      </c>
      <c r="H8" s="28"/>
      <c r="I8" s="14">
        <v>125</v>
      </c>
      <c r="J8" s="14">
        <v>100</v>
      </c>
      <c r="K8" s="14">
        <v>220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33904</v>
      </c>
      <c r="C9" s="15" t="s">
        <v>46</v>
      </c>
      <c r="D9" s="14" t="s">
        <v>12</v>
      </c>
      <c r="E9" s="15" t="s">
        <v>47</v>
      </c>
      <c r="F9" s="14" t="s">
        <v>14</v>
      </c>
      <c r="G9" s="14">
        <f t="shared" si="0"/>
        <v>320</v>
      </c>
      <c r="H9" s="28"/>
      <c r="I9" s="14">
        <v>85</v>
      </c>
      <c r="J9" s="14">
        <v>75</v>
      </c>
      <c r="K9" s="14">
        <v>160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47237</v>
      </c>
      <c r="C10" s="15" t="s">
        <v>48</v>
      </c>
      <c r="D10" s="14" t="s">
        <v>12</v>
      </c>
      <c r="E10" s="15" t="s">
        <v>13</v>
      </c>
      <c r="F10" s="14" t="s">
        <v>21</v>
      </c>
      <c r="G10" s="14">
        <f t="shared" si="0"/>
        <v>290</v>
      </c>
      <c r="H10" s="28"/>
      <c r="I10" s="14">
        <v>100</v>
      </c>
      <c r="J10" s="14"/>
      <c r="K10" s="14">
        <v>190</v>
      </c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66060</v>
      </c>
      <c r="C11" s="15" t="s">
        <v>49</v>
      </c>
      <c r="D11" s="14" t="s">
        <v>12</v>
      </c>
      <c r="E11" s="17" t="s">
        <v>13</v>
      </c>
      <c r="F11" s="43" t="s">
        <v>21</v>
      </c>
      <c r="G11" s="14">
        <f t="shared" si="0"/>
        <v>120</v>
      </c>
      <c r="H11" s="28"/>
      <c r="I11" s="14"/>
      <c r="J11" s="14"/>
      <c r="K11" s="14">
        <v>120</v>
      </c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61880</v>
      </c>
      <c r="C12" s="15" t="s">
        <v>50</v>
      </c>
      <c r="D12" s="14" t="s">
        <v>12</v>
      </c>
      <c r="E12" s="17" t="s">
        <v>13</v>
      </c>
      <c r="F12" s="14" t="s">
        <v>51</v>
      </c>
      <c r="G12" s="14">
        <f t="shared" si="0"/>
        <v>110</v>
      </c>
      <c r="H12" s="3"/>
      <c r="I12" s="19"/>
      <c r="J12" s="19"/>
      <c r="K12" s="19">
        <v>110</v>
      </c>
      <c r="L12" s="28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66578</v>
      </c>
      <c r="C13" s="15" t="s">
        <v>52</v>
      </c>
      <c r="D13" s="14" t="s">
        <v>12</v>
      </c>
      <c r="E13" s="17" t="s">
        <v>13</v>
      </c>
      <c r="F13" s="14" t="s">
        <v>14</v>
      </c>
      <c r="G13" s="14">
        <f t="shared" si="0"/>
        <v>65</v>
      </c>
      <c r="H13" s="3"/>
      <c r="I13" s="19"/>
      <c r="J13" s="19">
        <v>65</v>
      </c>
      <c r="K13" s="19"/>
      <c r="L13" s="28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6.75" customHeight="1" x14ac:dyDescent="0.25">
      <c r="A14" s="29"/>
      <c r="B14" s="30"/>
      <c r="C14" s="31"/>
      <c r="D14" s="30"/>
      <c r="E14" s="32"/>
      <c r="F14" s="30"/>
      <c r="G14" s="31"/>
      <c r="H14" s="30"/>
      <c r="I14" s="33"/>
      <c r="J14" s="33"/>
      <c r="K14" s="33"/>
      <c r="L14" s="34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35"/>
      <c r="B15" s="36"/>
      <c r="C15" s="37"/>
      <c r="D15" s="36"/>
      <c r="E15" s="38"/>
      <c r="F15" s="36"/>
      <c r="G15" s="36"/>
      <c r="H15" s="36"/>
      <c r="I15" s="39"/>
      <c r="J15" s="39"/>
      <c r="K15" s="39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sheetProtection algorithmName="SHA-512" hashValue="WFAuAiFMxtK4H9S/Tl7jpUQv8dpTR+nnu7tjNCjZFVBC6NLtBu24B0uHj36Ou5nVWaY+HJ0FgT19yS5Y7hTbKQ==" saltValue="gi/sfNFP4VZT6aIAd0IMjQ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2:C2">
    <cfRule type="expression" dxfId="47" priority="17" stopIfTrue="1">
      <formula>AND(COUNTIF($B$1:$C$2, B2)+COUNTIF($B$4:$C$4, B2)+COUNTIF($B$14:$C$65447, B2)&gt;1,NOT(ISBLANK(B2)))</formula>
    </cfRule>
  </conditionalFormatting>
  <conditionalFormatting sqref="B5:C11">
    <cfRule type="expression" dxfId="46" priority="4" stopIfTrue="1">
      <formula>AND(COUNTIF($B$6:$C$8, B5)+COUNTIF(#REF!, B5)&gt;1,NOT(ISBLANK(B5)))</formula>
    </cfRule>
  </conditionalFormatting>
  <conditionalFormatting sqref="B5:C13">
    <cfRule type="duplicateValues" dxfId="45" priority="2"/>
    <cfRule type="duplicateValues" dxfId="44" priority="18"/>
    <cfRule type="expression" dxfId="43" priority="19" stopIfTrue="1">
      <formula>AND(COUNTIF($B$6:$C$8, B5)+COUNTIF(#REF!, B5)+COUNTIF(#REF!, B5)&gt;1,NOT(ISBLANK(B5)))</formula>
    </cfRule>
  </conditionalFormatting>
  <conditionalFormatting sqref="B12:C15">
    <cfRule type="expression" dxfId="42" priority="20" stopIfTrue="1">
      <formula>AND(COUNTIF(#REF!, B12)+COUNTIF($B$14:$C$15, B12)+COUNTIF(#REF!, B12)&gt;1,NOT(ISBLANK(B12)))</formula>
    </cfRule>
  </conditionalFormatting>
  <conditionalFormatting sqref="B12:C999 B1:C1 B4:C4">
    <cfRule type="expression" dxfId="41" priority="22" stopIfTrue="1">
      <formula>AND(COUNTIF($B$1:$C$2, B1)+COUNTIF($B$4:$C$4, B1)+COUNTIF($B$14:$C$65509,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8"/>
  <sheetViews>
    <sheetView workbookViewId="0">
      <selection activeCell="N3" sqref="N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8.453125" customWidth="1"/>
    <col min="5" max="5" width="46.906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145</v>
      </c>
      <c r="J1" s="52" t="s">
        <v>0</v>
      </c>
      <c r="K1" s="52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0.25" customHeight="1" x14ac:dyDescent="0.25">
      <c r="A2" s="56" t="s">
        <v>150</v>
      </c>
      <c r="B2" s="57"/>
      <c r="C2" s="57"/>
      <c r="D2" s="57"/>
      <c r="E2" s="57"/>
      <c r="F2" s="57"/>
      <c r="G2" s="58"/>
      <c r="H2" s="3"/>
      <c r="I2" s="59"/>
      <c r="J2" s="53"/>
      <c r="K2" s="53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4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46" t="s">
        <v>9</v>
      </c>
      <c r="J4" s="12" t="s">
        <v>9</v>
      </c>
      <c r="K4" s="13" t="s">
        <v>10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58191</v>
      </c>
      <c r="C5" s="15" t="s">
        <v>53</v>
      </c>
      <c r="D5" s="14" t="s">
        <v>54</v>
      </c>
      <c r="E5" s="17" t="s">
        <v>13</v>
      </c>
      <c r="F5" s="14" t="s">
        <v>21</v>
      </c>
      <c r="G5" s="14">
        <f>SUM(I5:K5)</f>
        <v>315</v>
      </c>
      <c r="H5" s="28"/>
      <c r="I5" s="14">
        <v>15</v>
      </c>
      <c r="J5" s="14"/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58534</v>
      </c>
      <c r="C6" s="15" t="s">
        <v>55</v>
      </c>
      <c r="D6" s="14" t="s">
        <v>54</v>
      </c>
      <c r="E6" s="15" t="s">
        <v>13</v>
      </c>
      <c r="F6" s="14" t="s">
        <v>21</v>
      </c>
      <c r="G6" s="14">
        <f>SUM(I6:K6)</f>
        <v>278</v>
      </c>
      <c r="H6" s="28"/>
      <c r="I6" s="14"/>
      <c r="J6" s="14">
        <v>8</v>
      </c>
      <c r="K6" s="14">
        <v>270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54195</v>
      </c>
      <c r="C7" s="15" t="s">
        <v>56</v>
      </c>
      <c r="D7" s="14" t="s">
        <v>54</v>
      </c>
      <c r="E7" s="15" t="s">
        <v>13</v>
      </c>
      <c r="F7" s="14" t="s">
        <v>21</v>
      </c>
      <c r="G7" s="14">
        <f>SUM(I7:K7)</f>
        <v>272</v>
      </c>
      <c r="H7" s="28"/>
      <c r="I7" s="14">
        <v>22</v>
      </c>
      <c r="J7" s="14"/>
      <c r="K7" s="14">
        <v>250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62680</v>
      </c>
      <c r="C8" s="15" t="s">
        <v>57</v>
      </c>
      <c r="D8" s="14" t="s">
        <v>54</v>
      </c>
      <c r="E8" s="15" t="s">
        <v>13</v>
      </c>
      <c r="F8" s="14" t="s">
        <v>14</v>
      </c>
      <c r="G8" s="14">
        <f>SUM(I8:K8)</f>
        <v>220</v>
      </c>
      <c r="H8" s="28"/>
      <c r="I8" s="14"/>
      <c r="J8" s="14"/>
      <c r="K8" s="14">
        <v>220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6.75" customHeight="1" x14ac:dyDescent="0.25">
      <c r="A9" s="29"/>
      <c r="B9" s="30"/>
      <c r="C9" s="31"/>
      <c r="D9" s="30"/>
      <c r="E9" s="32"/>
      <c r="F9" s="30"/>
      <c r="G9" s="31"/>
      <c r="H9" s="30"/>
      <c r="I9" s="33"/>
      <c r="J9" s="33"/>
      <c r="K9" s="33"/>
      <c r="L9" s="34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35"/>
      <c r="B10" s="36"/>
      <c r="C10" s="37"/>
      <c r="D10" s="36"/>
      <c r="E10" s="38"/>
      <c r="F10" s="36"/>
      <c r="G10" s="36"/>
      <c r="H10" s="36"/>
      <c r="I10" s="39"/>
      <c r="J10" s="39"/>
      <c r="K10" s="39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44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sheetProtection algorithmName="SHA-512" hashValue="bn79AlAA7ptL1BlaOy0jgATCkKaH2lExoX/sRx3iG5/i2fdY+O5EBuh1utpX4VscQaPI4Wifp0AhY2d9DvUB9A==" saltValue="i5Wo5wgFp7nOZQhpR4yrVA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1:C1 B4:C4 B9:C12 B13 B14:C998">
    <cfRule type="expression" dxfId="40" priority="3" stopIfTrue="1">
      <formula>AND(COUNTIF($B$1:$C$2, B1)+COUNTIF($B$4:$C$4, B1)+COUNTIF($B$9:$C$65482, B1)&gt;1,NOT(ISBLANK(B1)))</formula>
    </cfRule>
  </conditionalFormatting>
  <conditionalFormatting sqref="B2:C2">
    <cfRule type="expression" dxfId="39" priority="23" stopIfTrue="1">
      <formula>AND(COUNTIF($B$1:$C$2, B2)+COUNTIF($B$4:$C$4, B2)+COUNTIF($B$9:$C$65459, B2)&gt;1,NOT(ISBLANK(B2)))</formula>
    </cfRule>
  </conditionalFormatting>
  <conditionalFormatting sqref="B5:C8">
    <cfRule type="duplicateValues" dxfId="38" priority="24"/>
  </conditionalFormatting>
  <pageMargins left="0.24" right="0.13" top="0.36" bottom="0.34" header="0" footer="0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96"/>
  <sheetViews>
    <sheetView workbookViewId="0">
      <selection activeCell="E12" sqref="E1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1.453125" customWidth="1"/>
    <col min="5" max="5" width="43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145</v>
      </c>
      <c r="J1" s="52" t="s">
        <v>0</v>
      </c>
      <c r="K1" s="52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3" customHeight="1" x14ac:dyDescent="0.25">
      <c r="A2" s="56" t="s">
        <v>151</v>
      </c>
      <c r="B2" s="57"/>
      <c r="C2" s="57"/>
      <c r="D2" s="57"/>
      <c r="E2" s="57"/>
      <c r="F2" s="57"/>
      <c r="G2" s="58"/>
      <c r="H2" s="3"/>
      <c r="I2" s="59"/>
      <c r="J2" s="53"/>
      <c r="K2" s="53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46" t="s">
        <v>9</v>
      </c>
      <c r="J4" s="12" t="s">
        <v>9</v>
      </c>
      <c r="K4" s="13" t="s">
        <v>10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36365</v>
      </c>
      <c r="C5" s="15" t="s">
        <v>59</v>
      </c>
      <c r="D5" s="16" t="s">
        <v>60</v>
      </c>
      <c r="E5" s="17" t="s">
        <v>13</v>
      </c>
      <c r="F5" s="14" t="s">
        <v>21</v>
      </c>
      <c r="G5" s="14">
        <f>SUM(I5:K5)</f>
        <v>334</v>
      </c>
      <c r="H5" s="28"/>
      <c r="I5" s="14">
        <v>17</v>
      </c>
      <c r="J5" s="14">
        <v>17</v>
      </c>
      <c r="K5" s="14">
        <v>300</v>
      </c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62399</v>
      </c>
      <c r="C6" s="15" t="s">
        <v>61</v>
      </c>
      <c r="D6" s="16" t="s">
        <v>60</v>
      </c>
      <c r="E6" s="15" t="s">
        <v>13</v>
      </c>
      <c r="F6" s="14" t="s">
        <v>14</v>
      </c>
      <c r="G6" s="14">
        <f>SUM(I6:K6)</f>
        <v>270</v>
      </c>
      <c r="H6" s="28"/>
      <c r="I6" s="14"/>
      <c r="J6" s="14"/>
      <c r="K6" s="14">
        <v>270</v>
      </c>
      <c r="L6" s="20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3"/>
      <c r="L7" s="3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9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39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39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sheetProtection algorithmName="SHA-512" hashValue="SqUHusgClFM6WzF5RAcOmvWUNwEtFAUFIUFNejzA5hcwvmNLTF1LvHHS3WACIHQc634MPhc7E6oK2Sh4hphIyA==" saltValue="aVxYJwsbqJhdOx7hqd08Jg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6">
    <cfRule type="expression" dxfId="37" priority="2" stopIfTrue="1">
      <formula>AND(COUNTIF(#REF!, B6)+COUNTIF($B$5, B6)+COUNTIF(#REF!, B6)&gt;1,NOT(ISBLANK(B6)))</formula>
    </cfRule>
  </conditionalFormatting>
  <conditionalFormatting sqref="B1:C1 B4:C4 B7:C996">
    <cfRule type="expression" dxfId="36" priority="29" stopIfTrue="1">
      <formula>AND(COUNTIF($B$1:$C$2, B1)+COUNTIF($B$4:$C$4, B1)+COUNTIF($B$7:$C$65523, B1)&gt;1,NOT(ISBLANK(B1)))</formula>
    </cfRule>
  </conditionalFormatting>
  <conditionalFormatting sqref="B2:C2 B5:C5">
    <cfRule type="expression" dxfId="35" priority="26" stopIfTrue="1">
      <formula>AND(COUNTIF($B$1:$C$2, B2)+COUNTIF($B$4:$C$4, B2)+COUNTIF($B$7:$C$65463, B2)&gt;1,NOT(ISBLANK(B2)))</formula>
    </cfRule>
  </conditionalFormatting>
  <conditionalFormatting sqref="B5:C6">
    <cfRule type="duplicateValues" dxfId="34" priority="28"/>
  </conditionalFormatting>
  <pageMargins left="0.24" right="0.13" top="0.36" bottom="0.34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1.453125" customWidth="1"/>
    <col min="5" max="5" width="46.453125" customWidth="1"/>
    <col min="6" max="6" width="6.453125" customWidth="1"/>
    <col min="7" max="7" width="8" customWidth="1"/>
    <col min="8" max="8" width="1" customWidth="1"/>
    <col min="9" max="13" width="6.81640625" customWidth="1"/>
    <col min="14" max="14" width="1" customWidth="1"/>
    <col min="15" max="26" width="9.08984375" customWidth="1"/>
  </cols>
  <sheetData>
    <row r="1" spans="1:26" ht="69" customHeight="1" x14ac:dyDescent="0.25">
      <c r="A1" s="49"/>
      <c r="B1" s="50"/>
      <c r="C1" s="50"/>
      <c r="D1" s="50"/>
      <c r="E1" s="50"/>
      <c r="F1" s="50"/>
      <c r="G1" s="51"/>
      <c r="H1" s="1"/>
      <c r="I1" s="52"/>
      <c r="J1" s="52"/>
      <c r="K1" s="52"/>
      <c r="L1" s="52"/>
      <c r="M1" s="52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9.5" customHeight="1" x14ac:dyDescent="0.25">
      <c r="A2" s="60" t="s">
        <v>62</v>
      </c>
      <c r="B2" s="57"/>
      <c r="C2" s="57"/>
      <c r="D2" s="57"/>
      <c r="E2" s="57"/>
      <c r="F2" s="57"/>
      <c r="G2" s="58"/>
      <c r="H2" s="3"/>
      <c r="I2" s="53"/>
      <c r="J2" s="53"/>
      <c r="K2" s="53"/>
      <c r="L2" s="53"/>
      <c r="M2" s="53"/>
      <c r="N2" s="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58</v>
      </c>
      <c r="D4" s="10" t="s">
        <v>5</v>
      </c>
      <c r="E4" s="10" t="s">
        <v>6</v>
      </c>
      <c r="F4" s="10" t="s">
        <v>7</v>
      </c>
      <c r="G4" s="10" t="s">
        <v>8</v>
      </c>
      <c r="H4" s="11"/>
      <c r="I4" s="12"/>
      <c r="J4" s="12"/>
      <c r="K4" s="12"/>
      <c r="L4" s="12"/>
      <c r="M4" s="13"/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/>
      <c r="C5" s="15"/>
      <c r="D5" s="14" t="s">
        <v>63</v>
      </c>
      <c r="E5" s="15"/>
      <c r="F5" s="14"/>
      <c r="G5" s="14">
        <f>SUM(I5:M5)</f>
        <v>0</v>
      </c>
      <c r="H5" s="28"/>
      <c r="I5" s="14"/>
      <c r="J5" s="14"/>
      <c r="K5" s="14"/>
      <c r="L5" s="14"/>
      <c r="M5" s="14"/>
      <c r="N5" s="20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/>
      <c r="B6" s="14"/>
      <c r="C6" s="15"/>
      <c r="D6" s="14"/>
      <c r="E6" s="17"/>
      <c r="F6" s="14"/>
      <c r="G6" s="14"/>
      <c r="H6" s="3"/>
      <c r="I6" s="19"/>
      <c r="J6" s="19"/>
      <c r="K6" s="19"/>
      <c r="L6" s="19"/>
      <c r="M6" s="19"/>
      <c r="N6" s="4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3"/>
      <c r="L7" s="33"/>
      <c r="M7" s="33"/>
      <c r="N7" s="34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9"/>
      <c r="L8" s="39"/>
      <c r="M8" s="39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39"/>
      <c r="L9" s="39"/>
      <c r="M9" s="39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39"/>
      <c r="L10" s="39"/>
      <c r="M10" s="39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39"/>
      <c r="M11" s="3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39"/>
      <c r="M12" s="39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39"/>
      <c r="L13" s="39"/>
      <c r="M13" s="39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39"/>
      <c r="M14" s="3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39"/>
      <c r="M15" s="3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39"/>
      <c r="M16" s="39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39"/>
      <c r="M17" s="39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39"/>
      <c r="M18" s="39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39"/>
      <c r="M19" s="39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39"/>
      <c r="M20" s="39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39"/>
      <c r="M21" s="39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39"/>
      <c r="M22" s="39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39"/>
      <c r="M23" s="39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39"/>
      <c r="M24" s="39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39"/>
      <c r="M25" s="39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39"/>
      <c r="M26" s="39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39"/>
      <c r="M27" s="39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39"/>
      <c r="M28" s="39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39"/>
      <c r="M29" s="39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39"/>
      <c r="M30" s="39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39"/>
      <c r="M31" s="39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39"/>
      <c r="M32" s="39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39"/>
      <c r="M33" s="39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39"/>
      <c r="M34" s="3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39"/>
      <c r="M35" s="39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39"/>
      <c r="M36" s="39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39"/>
      <c r="M37" s="39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39"/>
      <c r="M38" s="39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39"/>
      <c r="M39" s="39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39"/>
      <c r="M40" s="39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39"/>
      <c r="M41" s="39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39"/>
      <c r="M42" s="39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39"/>
      <c r="M43" s="39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39"/>
      <c r="M44" s="39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39"/>
      <c r="M45" s="39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39"/>
      <c r="M46" s="39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39"/>
      <c r="M47" s="39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39"/>
      <c r="M48" s="39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39"/>
      <c r="M49" s="39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39"/>
      <c r="M50" s="39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39"/>
      <c r="M51" s="39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39"/>
      <c r="M52" s="39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39"/>
      <c r="M53" s="39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39"/>
      <c r="M54" s="39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39"/>
      <c r="M55" s="39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39"/>
      <c r="M56" s="39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39"/>
      <c r="M57" s="39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39"/>
      <c r="M58" s="39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39"/>
      <c r="M59" s="39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39"/>
      <c r="M60" s="39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39"/>
      <c r="M61" s="39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39"/>
      <c r="M62" s="39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39"/>
      <c r="M63" s="39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39"/>
      <c r="M64" s="39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39"/>
      <c r="M65" s="39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39"/>
      <c r="M66" s="39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39"/>
      <c r="M67" s="39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39"/>
      <c r="M68" s="39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39"/>
      <c r="M69" s="39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39"/>
      <c r="M70" s="39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39"/>
      <c r="M71" s="39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39"/>
      <c r="M72" s="39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39"/>
      <c r="M73" s="39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39"/>
      <c r="M74" s="39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39"/>
      <c r="M75" s="39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39"/>
      <c r="M76" s="39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39"/>
      <c r="M77" s="39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39"/>
      <c r="M78" s="39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39"/>
      <c r="M79" s="3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39"/>
      <c r="M80" s="39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39"/>
      <c r="M81" s="39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39"/>
      <c r="M82" s="39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39"/>
      <c r="M83" s="39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39"/>
      <c r="M84" s="39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39"/>
      <c r="M85" s="39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39"/>
      <c r="M86" s="39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39"/>
      <c r="M87" s="39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39"/>
      <c r="M88" s="39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39"/>
      <c r="M89" s="39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39"/>
      <c r="M90" s="3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39"/>
      <c r="M91" s="3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39"/>
      <c r="M92" s="3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39"/>
      <c r="M93" s="3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39"/>
      <c r="M94" s="3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39"/>
      <c r="M95" s="39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39"/>
      <c r="M96" s="39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39"/>
      <c r="M97" s="39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39"/>
      <c r="M98" s="39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39"/>
      <c r="M99" s="39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39"/>
      <c r="M100" s="39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39"/>
      <c r="M101" s="39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39"/>
      <c r="M102" s="39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39"/>
      <c r="M103" s="39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39"/>
      <c r="M104" s="39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39"/>
      <c r="M105" s="39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39"/>
      <c r="M106" s="39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39"/>
      <c r="M107" s="39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39"/>
      <c r="M108" s="39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39"/>
      <c r="M109" s="39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39"/>
      <c r="M110" s="39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39"/>
      <c r="M111" s="39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39"/>
      <c r="M112" s="39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39"/>
      <c r="M113" s="39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39"/>
      <c r="M114" s="39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39"/>
      <c r="M115" s="39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39"/>
      <c r="M116" s="39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39"/>
      <c r="M117" s="39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39"/>
      <c r="M118" s="39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39"/>
      <c r="M119" s="3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39"/>
      <c r="M120" s="39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39"/>
      <c r="M121" s="39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39"/>
      <c r="M122" s="39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39"/>
      <c r="M123" s="39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39"/>
      <c r="M124" s="39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39"/>
      <c r="M125" s="39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39"/>
      <c r="M126" s="39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39"/>
      <c r="M127" s="39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39"/>
      <c r="M128" s="3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39"/>
      <c r="M129" s="39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39"/>
      <c r="M130" s="39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39"/>
      <c r="M131" s="3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39"/>
      <c r="M132" s="39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39"/>
      <c r="M133" s="39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39"/>
      <c r="M134" s="39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39"/>
      <c r="M135" s="39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39"/>
      <c r="M136" s="39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39"/>
      <c r="M137" s="39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39"/>
      <c r="M138" s="3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39"/>
      <c r="M139" s="39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39"/>
      <c r="M140" s="39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39"/>
      <c r="M141" s="39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39"/>
      <c r="M142" s="39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39"/>
      <c r="M143" s="39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39"/>
      <c r="M144" s="39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39"/>
      <c r="M145" s="39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39"/>
      <c r="M146" s="39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39"/>
      <c r="M147" s="39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39"/>
      <c r="M148" s="39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39"/>
      <c r="M149" s="39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39"/>
      <c r="M150" s="39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39"/>
      <c r="M151" s="39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39"/>
      <c r="M152" s="3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39"/>
      <c r="M153" s="39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39"/>
      <c r="M154" s="39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39"/>
      <c r="M155" s="39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39"/>
      <c r="M156" s="39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39"/>
      <c r="M157" s="39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39"/>
      <c r="M158" s="39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39"/>
      <c r="M159" s="39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39"/>
      <c r="M160" s="39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39"/>
      <c r="M161" s="39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39"/>
      <c r="M162" s="39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39"/>
      <c r="M163" s="3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39"/>
      <c r="M164" s="39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39"/>
      <c r="M165" s="39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39"/>
      <c r="M166" s="39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39"/>
      <c r="M167" s="39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39"/>
      <c r="M168" s="39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39"/>
      <c r="M169" s="39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39"/>
      <c r="M170" s="39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39"/>
      <c r="M171" s="39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39"/>
      <c r="M172" s="39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39"/>
      <c r="M173" s="39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39"/>
      <c r="M174" s="3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39"/>
      <c r="M175" s="39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39"/>
      <c r="M176" s="39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39"/>
      <c r="M177" s="39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39"/>
      <c r="M178" s="39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39"/>
      <c r="M179" s="39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39"/>
      <c r="M180" s="39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39"/>
      <c r="M181" s="39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39"/>
      <c r="M182" s="39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39"/>
      <c r="M183" s="39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39"/>
      <c r="M184" s="39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39"/>
      <c r="M185" s="39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39"/>
      <c r="M186" s="39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39"/>
      <c r="M187" s="39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39"/>
      <c r="M188" s="39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39"/>
      <c r="M189" s="39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39"/>
      <c r="M190" s="39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39"/>
      <c r="M191" s="39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39"/>
      <c r="M192" s="39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39"/>
      <c r="M193" s="39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39"/>
      <c r="M194" s="39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39"/>
      <c r="M195" s="39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39"/>
      <c r="M196" s="39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39"/>
      <c r="M197" s="39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39"/>
      <c r="M198" s="39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39"/>
      <c r="M199" s="39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39"/>
      <c r="M200" s="39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39"/>
      <c r="M201" s="39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39"/>
      <c r="M202" s="39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39"/>
      <c r="M203" s="39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39"/>
      <c r="M204" s="39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39"/>
      <c r="M205" s="39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39"/>
      <c r="M206" s="39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39"/>
      <c r="M207" s="39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39"/>
      <c r="M208" s="39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39"/>
      <c r="M209" s="39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39"/>
      <c r="M210" s="39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39"/>
      <c r="M211" s="39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39"/>
      <c r="M212" s="39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39"/>
      <c r="M213" s="39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39"/>
      <c r="M214" s="39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39"/>
      <c r="M215" s="39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39"/>
      <c r="M216" s="39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39"/>
      <c r="M217" s="39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39"/>
      <c r="M218" s="39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39"/>
      <c r="M219" s="39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39"/>
      <c r="M220" s="39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39"/>
      <c r="M221" s="39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39"/>
      <c r="M222" s="39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39"/>
      <c r="M223" s="39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39"/>
      <c r="M224" s="39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39"/>
      <c r="M225" s="39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39"/>
      <c r="M226" s="39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39"/>
      <c r="M227" s="39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39"/>
      <c r="M228" s="39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39"/>
      <c r="M229" s="39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39"/>
      <c r="M230" s="39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39"/>
      <c r="M231" s="39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39"/>
      <c r="M232" s="39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39"/>
      <c r="M233" s="39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39"/>
      <c r="M234" s="39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39"/>
      <c r="M235" s="39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39"/>
      <c r="M236" s="39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39"/>
      <c r="M237" s="39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39"/>
      <c r="M238" s="39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39"/>
      <c r="M239" s="39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39"/>
      <c r="M240" s="39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39"/>
      <c r="M241" s="39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39"/>
      <c r="M242" s="39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39"/>
      <c r="M243" s="39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39"/>
      <c r="M244" s="39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39"/>
      <c r="M245" s="39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39"/>
      <c r="M246" s="39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39"/>
      <c r="M247" s="39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39"/>
      <c r="M248" s="39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39"/>
      <c r="M249" s="39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39"/>
      <c r="M250" s="39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39"/>
      <c r="M251" s="39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39"/>
      <c r="M252" s="39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39"/>
      <c r="M253" s="39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39"/>
      <c r="M254" s="39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39"/>
      <c r="M255" s="39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39"/>
      <c r="M256" s="39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39"/>
      <c r="M257" s="39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39"/>
      <c r="M258" s="39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39"/>
      <c r="M259" s="39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39"/>
      <c r="M260" s="39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39"/>
      <c r="M261" s="39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39"/>
      <c r="M262" s="39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39"/>
      <c r="M263" s="39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39"/>
      <c r="M264" s="39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39"/>
      <c r="M265" s="39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39"/>
      <c r="M266" s="39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39"/>
      <c r="M267" s="39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39"/>
      <c r="M268" s="39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39"/>
      <c r="M269" s="39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39"/>
      <c r="M270" s="39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39"/>
      <c r="M271" s="39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39"/>
      <c r="M272" s="39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39"/>
      <c r="M273" s="39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39"/>
      <c r="M274" s="39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39"/>
      <c r="M275" s="39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39"/>
      <c r="M276" s="39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39"/>
      <c r="M277" s="39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39"/>
      <c r="M278" s="39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39"/>
      <c r="M279" s="39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39"/>
      <c r="M280" s="39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39"/>
      <c r="M281" s="39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39"/>
      <c r="M282" s="39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39"/>
      <c r="M283" s="39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39"/>
      <c r="M284" s="39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39"/>
      <c r="M285" s="39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39"/>
      <c r="M286" s="39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39"/>
      <c r="M287" s="39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39"/>
      <c r="M288" s="39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39"/>
      <c r="M289" s="39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39"/>
      <c r="M290" s="39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39"/>
      <c r="M291" s="39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39"/>
      <c r="M292" s="39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39"/>
      <c r="M293" s="39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39"/>
      <c r="M294" s="39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39"/>
      <c r="M295" s="39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39"/>
      <c r="M296" s="39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39"/>
      <c r="M297" s="39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39"/>
      <c r="M298" s="39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39"/>
      <c r="M299" s="39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39"/>
      <c r="M300" s="39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39"/>
      <c r="M301" s="39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39"/>
      <c r="M302" s="39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39"/>
      <c r="M303" s="39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39"/>
      <c r="M304" s="39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39"/>
      <c r="M305" s="39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39"/>
      <c r="M306" s="39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39"/>
      <c r="M307" s="39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39"/>
      <c r="M308" s="39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39"/>
      <c r="M309" s="39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39"/>
      <c r="M310" s="39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39"/>
      <c r="M311" s="39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39"/>
      <c r="M312" s="39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39"/>
      <c r="M313" s="39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39"/>
      <c r="M314" s="39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39"/>
      <c r="M315" s="39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39"/>
      <c r="M316" s="39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39"/>
      <c r="M317" s="39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39"/>
      <c r="M318" s="39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39"/>
      <c r="M319" s="39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39"/>
      <c r="M320" s="39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39"/>
      <c r="M321" s="39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39"/>
      <c r="M322" s="39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39"/>
      <c r="M323" s="39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39"/>
      <c r="M324" s="39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39"/>
      <c r="M325" s="39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39"/>
      <c r="M326" s="39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39"/>
      <c r="M327" s="39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39"/>
      <c r="M328" s="39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39"/>
      <c r="M329" s="39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39"/>
      <c r="M330" s="39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39"/>
      <c r="M331" s="39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39"/>
      <c r="M332" s="39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39"/>
      <c r="M333" s="39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39"/>
      <c r="M334" s="39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39"/>
      <c r="M335" s="39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39"/>
      <c r="M336" s="39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39"/>
      <c r="M337" s="39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39"/>
      <c r="M338" s="39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39"/>
      <c r="M339" s="39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39"/>
      <c r="M340" s="39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39"/>
      <c r="M341" s="39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39"/>
      <c r="M342" s="39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39"/>
      <c r="M343" s="39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39"/>
      <c r="M344" s="39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39"/>
      <c r="M345" s="39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39"/>
      <c r="M346" s="39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39"/>
      <c r="M347" s="39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39"/>
      <c r="M348" s="39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39"/>
      <c r="M349" s="39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39"/>
      <c r="M350" s="39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39"/>
      <c r="M351" s="39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39"/>
      <c r="M352" s="39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39"/>
      <c r="M353" s="39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39"/>
      <c r="M354" s="39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39"/>
      <c r="M355" s="39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39"/>
      <c r="M356" s="39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39"/>
      <c r="M357" s="39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39"/>
      <c r="M358" s="39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39"/>
      <c r="M359" s="39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39"/>
      <c r="M360" s="39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39"/>
      <c r="M361" s="39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39"/>
      <c r="M362" s="39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39"/>
      <c r="M363" s="39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39"/>
      <c r="M364" s="39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39"/>
      <c r="M365" s="39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39"/>
      <c r="M366" s="39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39"/>
      <c r="M367" s="39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39"/>
      <c r="M368" s="39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39"/>
      <c r="M369" s="39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39"/>
      <c r="M370" s="39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39"/>
      <c r="M371" s="39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39"/>
      <c r="M372" s="39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39"/>
      <c r="M373" s="39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39"/>
      <c r="M374" s="39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39"/>
      <c r="M375" s="39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39"/>
      <c r="M376" s="39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39"/>
      <c r="M377" s="39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39"/>
      <c r="M378" s="39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39"/>
      <c r="M379" s="39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39"/>
      <c r="M380" s="39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39"/>
      <c r="M381" s="39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39"/>
      <c r="M382" s="39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39"/>
      <c r="M383" s="39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39"/>
      <c r="M384" s="39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39"/>
      <c r="M385" s="39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39"/>
      <c r="M386" s="39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39"/>
      <c r="M387" s="39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39"/>
      <c r="M388" s="39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39"/>
      <c r="M389" s="39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39"/>
      <c r="M390" s="39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39"/>
      <c r="M391" s="39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39"/>
      <c r="M392" s="39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39"/>
      <c r="M393" s="39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39"/>
      <c r="M394" s="39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39"/>
      <c r="M395" s="39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39"/>
      <c r="M396" s="39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39"/>
      <c r="M397" s="39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39"/>
      <c r="M398" s="39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39"/>
      <c r="M399" s="39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39"/>
      <c r="M400" s="39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39"/>
      <c r="M401" s="39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39"/>
      <c r="M402" s="39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39"/>
      <c r="M403" s="39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39"/>
      <c r="M404" s="39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39"/>
      <c r="M405" s="39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39"/>
      <c r="M406" s="39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39"/>
      <c r="M407" s="39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39"/>
      <c r="M408" s="39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39"/>
      <c r="M409" s="39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39"/>
      <c r="M410" s="39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39"/>
      <c r="M411" s="39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39"/>
      <c r="M412" s="39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39"/>
      <c r="M413" s="39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39"/>
      <c r="M414" s="39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39"/>
      <c r="M415" s="39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39"/>
      <c r="M416" s="39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39"/>
      <c r="M417" s="39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39"/>
      <c r="M418" s="39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39"/>
      <c r="M419" s="39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39"/>
      <c r="M420" s="39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39"/>
      <c r="M421" s="39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39"/>
      <c r="M422" s="39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39"/>
      <c r="M423" s="39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39"/>
      <c r="M424" s="39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39"/>
      <c r="M425" s="39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39"/>
      <c r="M426" s="39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39"/>
      <c r="M427" s="39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39"/>
      <c r="M428" s="39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39"/>
      <c r="M429" s="39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39"/>
      <c r="M430" s="39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39"/>
      <c r="M431" s="39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39"/>
      <c r="M432" s="39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39"/>
      <c r="M433" s="39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39"/>
      <c r="M434" s="39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39"/>
      <c r="M435" s="39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39"/>
      <c r="M436" s="39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39"/>
      <c r="M437" s="39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39"/>
      <c r="M438" s="39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39"/>
      <c r="M439" s="39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39"/>
      <c r="M440" s="39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39"/>
      <c r="M441" s="39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39"/>
      <c r="M442" s="39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39"/>
      <c r="M443" s="39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39"/>
      <c r="M444" s="39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39"/>
      <c r="M445" s="39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39"/>
      <c r="M446" s="39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39"/>
      <c r="M447" s="39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39"/>
      <c r="M448" s="39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39"/>
      <c r="M449" s="39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39"/>
      <c r="M450" s="39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39"/>
      <c r="M451" s="39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39"/>
      <c r="M452" s="39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39"/>
      <c r="M453" s="39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39"/>
      <c r="M454" s="39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39"/>
      <c r="M455" s="39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39"/>
      <c r="M456" s="39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39"/>
      <c r="M457" s="39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39"/>
      <c r="M458" s="39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39"/>
      <c r="M459" s="39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39"/>
      <c r="M460" s="39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39"/>
      <c r="M461" s="39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39"/>
      <c r="M462" s="39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39"/>
      <c r="M463" s="39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39"/>
      <c r="M464" s="39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39"/>
      <c r="M465" s="39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39"/>
      <c r="M466" s="39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39"/>
      <c r="M467" s="39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39"/>
      <c r="M468" s="39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39"/>
      <c r="M469" s="39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39"/>
      <c r="M470" s="39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39"/>
      <c r="M471" s="39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39"/>
      <c r="M472" s="39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39"/>
      <c r="M473" s="39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39"/>
      <c r="M474" s="39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39"/>
      <c r="M475" s="39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39"/>
      <c r="M476" s="39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39"/>
      <c r="M477" s="39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39"/>
      <c r="M478" s="39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39"/>
      <c r="M479" s="39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39"/>
      <c r="M480" s="39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39"/>
      <c r="M481" s="39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39"/>
      <c r="M482" s="39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39"/>
      <c r="M483" s="39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39"/>
      <c r="M484" s="39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39"/>
      <c r="M485" s="39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39"/>
      <c r="M486" s="39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39"/>
      <c r="M487" s="39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39"/>
      <c r="M488" s="39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39"/>
      <c r="M489" s="39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39"/>
      <c r="M490" s="39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39"/>
      <c r="M491" s="39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39"/>
      <c r="M492" s="39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39"/>
      <c r="M493" s="39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39"/>
      <c r="M494" s="39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39"/>
      <c r="M495" s="39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39"/>
      <c r="M496" s="39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39"/>
      <c r="M497" s="39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39"/>
      <c r="M498" s="39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39"/>
      <c r="M499" s="39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39"/>
      <c r="M500" s="39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39"/>
      <c r="M501" s="39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39"/>
      <c r="M502" s="39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39"/>
      <c r="M503" s="39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39"/>
      <c r="M504" s="39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39"/>
      <c r="M505" s="39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39"/>
      <c r="M506" s="39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39"/>
      <c r="M507" s="39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39"/>
      <c r="M508" s="39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39"/>
      <c r="M509" s="39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39"/>
      <c r="M510" s="39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39"/>
      <c r="M511" s="39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39"/>
      <c r="M512" s="39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39"/>
      <c r="M513" s="39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39"/>
      <c r="M514" s="39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39"/>
      <c r="M515" s="39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39"/>
      <c r="M516" s="39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39"/>
      <c r="M517" s="39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39"/>
      <c r="M518" s="39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39"/>
      <c r="M519" s="39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39"/>
      <c r="M520" s="39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39"/>
      <c r="M521" s="39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39"/>
      <c r="M522" s="39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39"/>
      <c r="M523" s="39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39"/>
      <c r="M524" s="39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39"/>
      <c r="M525" s="39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39"/>
      <c r="M526" s="39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39"/>
      <c r="M527" s="39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39"/>
      <c r="M528" s="39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39"/>
      <c r="M529" s="39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39"/>
      <c r="M530" s="39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39"/>
      <c r="M531" s="39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39"/>
      <c r="M532" s="39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39"/>
      <c r="M533" s="39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39"/>
      <c r="M534" s="39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39"/>
      <c r="M535" s="39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39"/>
      <c r="M536" s="39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39"/>
      <c r="M537" s="39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39"/>
      <c r="M538" s="39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39"/>
      <c r="M539" s="39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39"/>
      <c r="M540" s="39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39"/>
      <c r="M541" s="39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39"/>
      <c r="M542" s="39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39"/>
      <c r="M543" s="39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39"/>
      <c r="M544" s="39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39"/>
      <c r="M545" s="39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39"/>
      <c r="M546" s="39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39"/>
      <c r="M547" s="39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39"/>
      <c r="M548" s="39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39"/>
      <c r="M549" s="39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39"/>
      <c r="M550" s="39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39"/>
      <c r="M551" s="39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39"/>
      <c r="M552" s="39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39"/>
      <c r="M553" s="39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39"/>
      <c r="M554" s="39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39"/>
      <c r="M555" s="39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39"/>
      <c r="M556" s="39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39"/>
      <c r="M557" s="39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39"/>
      <c r="M558" s="39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39"/>
      <c r="M559" s="39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39"/>
      <c r="M560" s="39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39"/>
      <c r="M561" s="39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39"/>
      <c r="M562" s="39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39"/>
      <c r="M563" s="39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39"/>
      <c r="M564" s="39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39"/>
      <c r="M565" s="39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39"/>
      <c r="M566" s="39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39"/>
      <c r="M567" s="39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39"/>
      <c r="M568" s="39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39"/>
      <c r="M569" s="39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39"/>
      <c r="M570" s="39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39"/>
      <c r="M571" s="39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39"/>
      <c r="M572" s="39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39"/>
      <c r="M573" s="39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39"/>
      <c r="M574" s="39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39"/>
      <c r="M575" s="39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39"/>
      <c r="M576" s="39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39"/>
      <c r="M577" s="39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39"/>
      <c r="M578" s="39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39"/>
      <c r="M579" s="39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39"/>
      <c r="M580" s="39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39"/>
      <c r="M581" s="39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39"/>
      <c r="M582" s="39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39"/>
      <c r="M583" s="39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39"/>
      <c r="M584" s="39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39"/>
      <c r="M585" s="39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39"/>
      <c r="M586" s="39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39"/>
      <c r="M587" s="39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39"/>
      <c r="M588" s="39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39"/>
      <c r="M589" s="39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39"/>
      <c r="M590" s="39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39"/>
      <c r="M591" s="39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39"/>
      <c r="M592" s="39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39"/>
      <c r="M593" s="39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39"/>
      <c r="M594" s="39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39"/>
      <c r="M595" s="39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39"/>
      <c r="M596" s="39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39"/>
      <c r="M597" s="39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39"/>
      <c r="M598" s="39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39"/>
      <c r="M599" s="39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39"/>
      <c r="M600" s="39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39"/>
      <c r="M601" s="39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39"/>
      <c r="M602" s="39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39"/>
      <c r="M603" s="39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39"/>
      <c r="M604" s="39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39"/>
      <c r="M605" s="39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39"/>
      <c r="M606" s="39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39"/>
      <c r="M607" s="39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39"/>
      <c r="M608" s="39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39"/>
      <c r="M609" s="39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39"/>
      <c r="M610" s="39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39"/>
      <c r="M611" s="39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39"/>
      <c r="M612" s="39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39"/>
      <c r="M613" s="39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39"/>
      <c r="M614" s="39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39"/>
      <c r="M615" s="39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39"/>
      <c r="M616" s="39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39"/>
      <c r="M617" s="39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39"/>
      <c r="M618" s="39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39"/>
      <c r="M619" s="39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39"/>
      <c r="M620" s="39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39"/>
      <c r="M621" s="39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39"/>
      <c r="M622" s="39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39"/>
      <c r="M623" s="39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39"/>
      <c r="M624" s="39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39"/>
      <c r="M625" s="39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39"/>
      <c r="M626" s="39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39"/>
      <c r="M627" s="39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39"/>
      <c r="M628" s="39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39"/>
      <c r="M629" s="39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39"/>
      <c r="M630" s="39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39"/>
      <c r="M631" s="39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39"/>
      <c r="M632" s="39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39"/>
      <c r="M633" s="39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39"/>
      <c r="M634" s="39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39"/>
      <c r="M635" s="39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39"/>
      <c r="M636" s="39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39"/>
      <c r="M637" s="39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39"/>
      <c r="M638" s="39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39"/>
      <c r="M639" s="39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39"/>
      <c r="M640" s="39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39"/>
      <c r="M641" s="39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39"/>
      <c r="M642" s="39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39"/>
      <c r="M643" s="39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39"/>
      <c r="M644" s="39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39"/>
      <c r="M645" s="39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39"/>
      <c r="M646" s="39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39"/>
      <c r="M647" s="39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39"/>
      <c r="M648" s="39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39"/>
      <c r="M649" s="39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39"/>
      <c r="M650" s="39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39"/>
      <c r="M651" s="39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39"/>
      <c r="M652" s="39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39"/>
      <c r="M653" s="39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39"/>
      <c r="M654" s="39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39"/>
      <c r="M655" s="39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39"/>
      <c r="M656" s="39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39"/>
      <c r="M657" s="39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39"/>
      <c r="M658" s="39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39"/>
      <c r="M659" s="39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39"/>
      <c r="M660" s="39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39"/>
      <c r="M661" s="39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39"/>
      <c r="M662" s="39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39"/>
      <c r="M663" s="39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39"/>
      <c r="M664" s="39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39"/>
      <c r="M665" s="39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39"/>
      <c r="M666" s="39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39"/>
      <c r="M667" s="39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39"/>
      <c r="M668" s="39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39"/>
      <c r="M669" s="39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39"/>
      <c r="M670" s="39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39"/>
      <c r="M671" s="39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39"/>
      <c r="M672" s="39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39"/>
      <c r="M673" s="39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39"/>
      <c r="M674" s="39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39"/>
      <c r="M675" s="39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39"/>
      <c r="M676" s="39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39"/>
      <c r="M677" s="39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39"/>
      <c r="M678" s="39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39"/>
      <c r="M679" s="39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39"/>
      <c r="M680" s="39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39"/>
      <c r="M681" s="39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39"/>
      <c r="M682" s="39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39"/>
      <c r="M683" s="39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39"/>
      <c r="M684" s="39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39"/>
      <c r="M685" s="39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39"/>
      <c r="M686" s="39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39"/>
      <c r="M687" s="39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39"/>
      <c r="M688" s="39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39"/>
      <c r="M689" s="39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39"/>
      <c r="M690" s="39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39"/>
      <c r="M691" s="39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39"/>
      <c r="M692" s="39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39"/>
      <c r="M693" s="39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39"/>
      <c r="M694" s="39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39"/>
      <c r="M695" s="39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39"/>
      <c r="M696" s="39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39"/>
      <c r="M697" s="39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39"/>
      <c r="M698" s="39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39"/>
      <c r="M699" s="39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39"/>
      <c r="M700" s="39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39"/>
      <c r="M701" s="39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39"/>
      <c r="M702" s="39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39"/>
      <c r="M703" s="39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39"/>
      <c r="M704" s="39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39"/>
      <c r="M705" s="39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39"/>
      <c r="M706" s="39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39"/>
      <c r="M707" s="39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39"/>
      <c r="M708" s="39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39"/>
      <c r="M709" s="39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39"/>
      <c r="M710" s="39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39"/>
      <c r="M711" s="39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39"/>
      <c r="M712" s="39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39"/>
      <c r="M713" s="39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39"/>
      <c r="M714" s="39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39"/>
      <c r="M715" s="39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39"/>
      <c r="M716" s="39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39"/>
      <c r="M717" s="39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39"/>
      <c r="M718" s="39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39"/>
      <c r="M719" s="39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39"/>
      <c r="M720" s="39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39"/>
      <c r="M721" s="39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39"/>
      <c r="M722" s="39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39"/>
      <c r="M723" s="39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39"/>
      <c r="M724" s="39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39"/>
      <c r="M725" s="39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39"/>
      <c r="M726" s="39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39"/>
      <c r="M727" s="39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39"/>
      <c r="M728" s="39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39"/>
      <c r="M729" s="39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39"/>
      <c r="M730" s="39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39"/>
      <c r="M731" s="39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39"/>
      <c r="M732" s="39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39"/>
      <c r="M733" s="39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39"/>
      <c r="M734" s="39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39"/>
      <c r="M735" s="39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39"/>
      <c r="M736" s="39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39"/>
      <c r="M737" s="39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39"/>
      <c r="M738" s="39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39"/>
      <c r="M739" s="39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39"/>
      <c r="M740" s="39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39"/>
      <c r="M741" s="39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39"/>
      <c r="M742" s="39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39"/>
      <c r="M743" s="39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39"/>
      <c r="M744" s="39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39"/>
      <c r="M745" s="39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39"/>
      <c r="M746" s="39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39"/>
      <c r="M747" s="39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39"/>
      <c r="M748" s="39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39"/>
      <c r="M749" s="39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39"/>
      <c r="M750" s="39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39"/>
      <c r="M751" s="39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39"/>
      <c r="M752" s="39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39"/>
      <c r="M753" s="39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39"/>
      <c r="M754" s="39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39"/>
      <c r="M755" s="39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39"/>
      <c r="M756" s="39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39"/>
      <c r="M757" s="39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39"/>
      <c r="M758" s="39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39"/>
      <c r="M759" s="39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39"/>
      <c r="M760" s="39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39"/>
      <c r="M761" s="39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39"/>
      <c r="M762" s="39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39"/>
      <c r="M763" s="39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39"/>
      <c r="M764" s="39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39"/>
      <c r="M765" s="39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39"/>
      <c r="M766" s="39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39"/>
      <c r="M767" s="39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39"/>
      <c r="M768" s="39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39"/>
      <c r="M769" s="39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39"/>
      <c r="M770" s="39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39"/>
      <c r="M771" s="39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39"/>
      <c r="M772" s="39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39"/>
      <c r="M773" s="39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39"/>
      <c r="M774" s="39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39"/>
      <c r="M775" s="39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39"/>
      <c r="M776" s="39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39"/>
      <c r="M777" s="39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39"/>
      <c r="M778" s="39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39"/>
      <c r="M779" s="39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39"/>
      <c r="M780" s="39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39"/>
      <c r="M781" s="39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39"/>
      <c r="M782" s="39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39"/>
      <c r="M783" s="39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39"/>
      <c r="M784" s="39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39"/>
      <c r="M785" s="39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39"/>
      <c r="M786" s="39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39"/>
      <c r="M787" s="39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39"/>
      <c r="M788" s="39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39"/>
      <c r="M789" s="39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39"/>
      <c r="M790" s="39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39"/>
      <c r="M791" s="39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39"/>
      <c r="M792" s="39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39"/>
      <c r="M793" s="39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39"/>
      <c r="M794" s="39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39"/>
      <c r="M795" s="39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39"/>
      <c r="M796" s="39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39"/>
      <c r="M797" s="39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39"/>
      <c r="M798" s="39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39"/>
      <c r="M799" s="39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39"/>
      <c r="M800" s="39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39"/>
      <c r="M801" s="39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39"/>
      <c r="M802" s="39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39"/>
      <c r="M803" s="39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39"/>
      <c r="M804" s="39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39"/>
      <c r="M805" s="39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39"/>
      <c r="M806" s="39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39"/>
      <c r="M807" s="39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39"/>
      <c r="M808" s="39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39"/>
      <c r="M809" s="39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39"/>
      <c r="M810" s="39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39"/>
      <c r="M811" s="39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39"/>
      <c r="M812" s="39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39"/>
      <c r="M813" s="39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39"/>
      <c r="M814" s="39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39"/>
      <c r="M815" s="39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39"/>
      <c r="M816" s="39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39"/>
      <c r="M817" s="39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39"/>
      <c r="M818" s="39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39"/>
      <c r="M819" s="39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39"/>
      <c r="M820" s="39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39"/>
      <c r="M821" s="39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39"/>
      <c r="M822" s="39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39"/>
      <c r="M823" s="39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39"/>
      <c r="M824" s="39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39"/>
      <c r="M825" s="39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39"/>
      <c r="M826" s="39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39"/>
      <c r="M827" s="39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39"/>
      <c r="M828" s="39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39"/>
      <c r="M829" s="39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39"/>
      <c r="M830" s="39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39"/>
      <c r="M831" s="39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39"/>
      <c r="M832" s="39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39"/>
      <c r="M833" s="39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39"/>
      <c r="M834" s="39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39"/>
      <c r="M835" s="39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39"/>
      <c r="M836" s="39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39"/>
      <c r="M837" s="39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39"/>
      <c r="M838" s="39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39"/>
      <c r="M839" s="39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39"/>
      <c r="M840" s="39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39"/>
      <c r="M841" s="39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39"/>
      <c r="M842" s="39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39"/>
      <c r="M843" s="39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39"/>
      <c r="M844" s="39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39"/>
      <c r="M845" s="39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39"/>
      <c r="M846" s="39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39"/>
      <c r="M847" s="39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39"/>
      <c r="M848" s="39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39"/>
      <c r="M849" s="39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39"/>
      <c r="M850" s="39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39"/>
      <c r="M851" s="39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39"/>
      <c r="M852" s="39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39"/>
      <c r="M853" s="39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39"/>
      <c r="M854" s="39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39"/>
      <c r="M855" s="39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39"/>
      <c r="M856" s="39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39"/>
      <c r="M857" s="39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39"/>
      <c r="M858" s="39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39"/>
      <c r="M859" s="39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39"/>
      <c r="M860" s="39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39"/>
      <c r="M861" s="39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39"/>
      <c r="M862" s="39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39"/>
      <c r="M863" s="39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39"/>
      <c r="M864" s="39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39"/>
      <c r="M865" s="39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39"/>
      <c r="M866" s="39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39"/>
      <c r="M867" s="39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39"/>
      <c r="M868" s="39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39"/>
      <c r="M869" s="39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39"/>
      <c r="M870" s="39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39"/>
      <c r="M871" s="39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39"/>
      <c r="M872" s="39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39"/>
      <c r="M873" s="39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39"/>
      <c r="M874" s="39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39"/>
      <c r="M875" s="39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39"/>
      <c r="M876" s="39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39"/>
      <c r="M877" s="39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39"/>
      <c r="M878" s="39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39"/>
      <c r="M879" s="39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39"/>
      <c r="M880" s="39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39"/>
      <c r="M881" s="39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39"/>
      <c r="M882" s="39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39"/>
      <c r="M883" s="39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39"/>
      <c r="M884" s="39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39"/>
      <c r="M885" s="39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39"/>
      <c r="M886" s="39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39"/>
      <c r="M887" s="39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39"/>
      <c r="M888" s="39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39"/>
      <c r="M889" s="39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39"/>
      <c r="M890" s="39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39"/>
      <c r="M891" s="39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39"/>
      <c r="M892" s="39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39"/>
      <c r="M893" s="39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39"/>
      <c r="M894" s="39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39"/>
      <c r="M895" s="39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39"/>
      <c r="M896" s="39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39"/>
      <c r="M897" s="39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39"/>
      <c r="M898" s="39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39"/>
      <c r="M899" s="39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39"/>
      <c r="M900" s="39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39"/>
      <c r="M901" s="39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39"/>
      <c r="M902" s="39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39"/>
      <c r="M903" s="39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39"/>
      <c r="M904" s="39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39"/>
      <c r="M905" s="39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39"/>
      <c r="M906" s="39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39"/>
      <c r="M907" s="39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39"/>
      <c r="M908" s="39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39"/>
      <c r="M909" s="39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39"/>
      <c r="M910" s="39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39"/>
      <c r="M911" s="39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39"/>
      <c r="M912" s="39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39"/>
      <c r="M913" s="39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39"/>
      <c r="M914" s="39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39"/>
      <c r="M915" s="39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39"/>
      <c r="M916" s="39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39"/>
      <c r="M917" s="39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39"/>
      <c r="M918" s="39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39"/>
      <c r="M919" s="39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39"/>
      <c r="M920" s="39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39"/>
      <c r="M921" s="39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39"/>
      <c r="M922" s="39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39"/>
      <c r="M923" s="39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39"/>
      <c r="M924" s="39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39"/>
      <c r="M925" s="39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39"/>
      <c r="M926" s="39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39"/>
      <c r="M927" s="39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39"/>
      <c r="M928" s="39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39"/>
      <c r="M929" s="39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39"/>
      <c r="M930" s="39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39"/>
      <c r="M931" s="39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39"/>
      <c r="M932" s="39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39"/>
      <c r="M933" s="39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39"/>
      <c r="M934" s="39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39"/>
      <c r="M935" s="39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39"/>
      <c r="M936" s="39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39"/>
      <c r="M937" s="39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39"/>
      <c r="M938" s="39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39"/>
      <c r="M939" s="39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39"/>
      <c r="M940" s="39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39"/>
      <c r="M941" s="39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39"/>
      <c r="M942" s="39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39"/>
      <c r="M943" s="39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39"/>
      <c r="M944" s="39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39"/>
      <c r="M945" s="39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39"/>
      <c r="M946" s="39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39"/>
      <c r="M947" s="39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39"/>
      <c r="M948" s="39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39"/>
      <c r="M949" s="39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39"/>
      <c r="M950" s="39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39"/>
      <c r="M951" s="39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39"/>
      <c r="M952" s="39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39"/>
      <c r="M953" s="39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39"/>
      <c r="M954" s="39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39"/>
      <c r="M955" s="39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39"/>
      <c r="M956" s="39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39"/>
      <c r="M957" s="39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39"/>
      <c r="M958" s="39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39"/>
      <c r="M959" s="39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39"/>
      <c r="M960" s="39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39"/>
      <c r="M961" s="39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39"/>
      <c r="M962" s="39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39"/>
      <c r="M963" s="39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39"/>
      <c r="M964" s="39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39"/>
      <c r="M965" s="39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39"/>
      <c r="M966" s="39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39"/>
      <c r="M967" s="39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39"/>
      <c r="M968" s="39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39"/>
      <c r="M969" s="39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39"/>
      <c r="M970" s="39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39"/>
      <c r="M971" s="39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39"/>
      <c r="M972" s="39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39"/>
      <c r="M973" s="39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39"/>
      <c r="M974" s="39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39"/>
      <c r="M975" s="39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39"/>
      <c r="M976" s="39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39"/>
      <c r="M977" s="39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39"/>
      <c r="M978" s="39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39"/>
      <c r="M979" s="39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39"/>
      <c r="M980" s="39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39"/>
      <c r="M981" s="39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39"/>
      <c r="M982" s="39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39"/>
      <c r="M983" s="39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39"/>
      <c r="M984" s="39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39"/>
      <c r="M985" s="39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39"/>
      <c r="M986" s="39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39"/>
      <c r="M987" s="39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39"/>
      <c r="M988" s="39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39"/>
      <c r="M989" s="39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39"/>
      <c r="M990" s="39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39"/>
      <c r="M991" s="39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39"/>
      <c r="M992" s="39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39"/>
      <c r="M993" s="39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39"/>
      <c r="M994" s="39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39"/>
      <c r="M995" s="39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39"/>
      <c r="M996" s="39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39"/>
      <c r="M997" s="39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39"/>
      <c r="M998" s="39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39"/>
      <c r="M999" s="39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39"/>
      <c r="M1000" s="39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7">
    <mergeCell ref="M1:M2"/>
    <mergeCell ref="A2:G2"/>
    <mergeCell ref="A1:G1"/>
    <mergeCell ref="I1:I2"/>
    <mergeCell ref="J1:J2"/>
    <mergeCell ref="K1:K2"/>
    <mergeCell ref="L1:L2"/>
  </mergeCells>
  <conditionalFormatting sqref="B5 B6:C6">
    <cfRule type="expression" dxfId="33" priority="3" stopIfTrue="1">
      <formula>AND(COUNTIF(#REF!, B5)+COUNTIF($B$5, B5)+COUNTIF($B$6:$C$6, B5)&gt;1,NOT(ISBLANK(B5)))</formula>
    </cfRule>
  </conditionalFormatting>
  <conditionalFormatting sqref="B5">
    <cfRule type="expression" dxfId="32" priority="1" stopIfTrue="1">
      <formula>AND(COUNTIF(#REF!, B5)+COUNTIF($B$5, B5)+COUNTIF(#REF!, B5)&gt;1,NOT(ISBLANK(B5)))</formula>
    </cfRule>
  </conditionalFormatting>
  <conditionalFormatting sqref="B2:C2">
    <cfRule type="expression" dxfId="31" priority="2" stopIfTrue="1">
      <formula>AND(COUNTIF($B$1:$C$2, B2)+COUNTIF($B$4:$C$4, B2)+COUNTIF($B$6:$C$65463, B2)&gt;1,NOT(ISBLANK(B2)))</formula>
    </cfRule>
  </conditionalFormatting>
  <conditionalFormatting sqref="B6:C1000 B1:C1 B4:C4">
    <cfRule type="expression" dxfId="30" priority="4" stopIfTrue="1">
      <formula>AND(COUNTIF($B$1:$C$2, B1)+COUNTIF($B$4:$C$4, B1)+COUNTIF($B$6:$C$65523,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94"/>
  <sheetViews>
    <sheetView workbookViewId="0">
      <selection activeCell="M3" sqref="M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3.08984375" customWidth="1"/>
    <col min="5" max="5" width="46.906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2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4.25" customHeight="1" x14ac:dyDescent="0.25">
      <c r="A2" s="56" t="s">
        <v>152</v>
      </c>
      <c r="B2" s="57"/>
      <c r="C2" s="57"/>
      <c r="D2" s="57"/>
      <c r="E2" s="57"/>
      <c r="F2" s="57"/>
      <c r="G2" s="58"/>
      <c r="H2" s="3"/>
      <c r="I2" s="53"/>
      <c r="J2" s="53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62718</v>
      </c>
      <c r="C5" s="15" t="s">
        <v>64</v>
      </c>
      <c r="D5" s="14" t="s">
        <v>65</v>
      </c>
      <c r="E5" s="15" t="s">
        <v>13</v>
      </c>
      <c r="F5" s="14" t="s">
        <v>21</v>
      </c>
      <c r="G5" s="14">
        <f>SUM(I5:J5)</f>
        <v>300</v>
      </c>
      <c r="H5" s="28"/>
      <c r="I5" s="14"/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66331</v>
      </c>
      <c r="C6" s="15" t="s">
        <v>66</v>
      </c>
      <c r="D6" s="14" t="s">
        <v>65</v>
      </c>
      <c r="E6" s="15" t="s">
        <v>13</v>
      </c>
      <c r="F6" s="14" t="s">
        <v>67</v>
      </c>
      <c r="G6" s="14">
        <f>SUM(I6:J6)</f>
        <v>275</v>
      </c>
      <c r="H6" s="28"/>
      <c r="I6" s="14">
        <v>55</v>
      </c>
      <c r="J6" s="14">
        <v>220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65877</v>
      </c>
      <c r="C7" s="15" t="s">
        <v>68</v>
      </c>
      <c r="D7" s="14" t="s">
        <v>65</v>
      </c>
      <c r="E7" s="15" t="s">
        <v>13</v>
      </c>
      <c r="F7" s="14" t="s">
        <v>21</v>
      </c>
      <c r="G7" s="14">
        <f>SUM(I7:J7)</f>
        <v>270</v>
      </c>
      <c r="H7" s="28"/>
      <c r="I7" s="14"/>
      <c r="J7" s="14">
        <v>270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65975</v>
      </c>
      <c r="C8" s="15" t="s">
        <v>69</v>
      </c>
      <c r="D8" s="14" t="s">
        <v>65</v>
      </c>
      <c r="E8" s="15" t="s">
        <v>13</v>
      </c>
      <c r="F8" s="14" t="s">
        <v>21</v>
      </c>
      <c r="G8" s="14">
        <f>SUM(I8:J8)</f>
        <v>250</v>
      </c>
      <c r="H8" s="28"/>
      <c r="I8" s="14"/>
      <c r="J8" s="14">
        <v>250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66158</v>
      </c>
      <c r="C9" s="15" t="s">
        <v>70</v>
      </c>
      <c r="D9" s="14" t="s">
        <v>65</v>
      </c>
      <c r="E9" s="15" t="s">
        <v>13</v>
      </c>
      <c r="F9" s="14" t="s">
        <v>14</v>
      </c>
      <c r="G9" s="14">
        <f>SUM(I9:J9)</f>
        <v>190</v>
      </c>
      <c r="H9" s="28"/>
      <c r="I9" s="14"/>
      <c r="J9" s="14">
        <v>190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6.75" customHeight="1" x14ac:dyDescent="0.25">
      <c r="A10" s="29"/>
      <c r="B10" s="30"/>
      <c r="C10" s="31"/>
      <c r="D10" s="30"/>
      <c r="E10" s="32"/>
      <c r="F10" s="30"/>
      <c r="G10" s="31"/>
      <c r="H10" s="30"/>
      <c r="I10" s="33"/>
      <c r="J10" s="33"/>
      <c r="K10" s="3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25">
      <c r="A11" s="35"/>
      <c r="B11" s="36"/>
      <c r="C11" s="37"/>
      <c r="D11" s="36"/>
      <c r="E11" s="38"/>
      <c r="F11" s="36"/>
      <c r="G11" s="36"/>
      <c r="H11" s="36"/>
      <c r="I11" s="39"/>
      <c r="J11" s="39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</row>
    <row r="12" spans="1:25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44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</sheetData>
  <sheetProtection algorithmName="SHA-512" hashValue="o02rsO+otkEcI2MMtt8sSslmBsZSWoE+TRTNNGUG8ptbAUkYeFQHu37rakBpIdZyJR3UaEahbX4KUMaXhSYIbw==" saltValue="Z+dxSsGlXBIkMiyZPjyUCw==" spinCount="100000" sheet="1" objects="1" scenarios="1"/>
  <mergeCells count="4">
    <mergeCell ref="A1:G1"/>
    <mergeCell ref="I1:I2"/>
    <mergeCell ref="J1:J2"/>
    <mergeCell ref="A2:G2"/>
  </mergeCells>
  <conditionalFormatting sqref="B1:C1 B4:C4 B10:C13 B14 B15:C994">
    <cfRule type="expression" dxfId="29" priority="3" stopIfTrue="1">
      <formula>AND(COUNTIF($B$1:$C$2, B1)+COUNTIF($B$4:$C$4, B1)+COUNTIF($B$10:$C$65483, B1)&gt;1,NOT(ISBLANK(B1)))</formula>
    </cfRule>
  </conditionalFormatting>
  <conditionalFormatting sqref="B2:C2">
    <cfRule type="expression" dxfId="28" priority="30" stopIfTrue="1">
      <formula>AND(COUNTIF($B$1:$C$2, B2)+COUNTIF($B$4:$C$4, B2)+COUNTIF($B$10:$C$65460, B2)&gt;1,NOT(ISBLANK(B2)))</formula>
    </cfRule>
  </conditionalFormatting>
  <conditionalFormatting sqref="B5:C9">
    <cfRule type="duplicateValues" dxfId="27" priority="31"/>
  </conditionalFormatting>
  <pageMargins left="0.24" right="0.13" top="0.36" bottom="0.34" header="0" footer="0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999"/>
  <sheetViews>
    <sheetView workbookViewId="0">
      <selection activeCell="J1" sqref="J1:J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3.08984375" customWidth="1"/>
    <col min="5" max="5" width="51.0898437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2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7.25" customHeight="1" x14ac:dyDescent="0.25">
      <c r="A2" s="56" t="s">
        <v>153</v>
      </c>
      <c r="B2" s="57"/>
      <c r="C2" s="57"/>
      <c r="D2" s="57"/>
      <c r="E2" s="57"/>
      <c r="F2" s="57"/>
      <c r="G2" s="58"/>
      <c r="H2" s="3"/>
      <c r="I2" s="53"/>
      <c r="J2" s="53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65617</v>
      </c>
      <c r="C5" s="15" t="s">
        <v>71</v>
      </c>
      <c r="D5" s="14" t="s">
        <v>72</v>
      </c>
      <c r="E5" s="15" t="s">
        <v>73</v>
      </c>
      <c r="F5" s="14" t="s">
        <v>21</v>
      </c>
      <c r="G5" s="14">
        <f t="shared" ref="G5:G12" si="0">SUM(I5:J5)</f>
        <v>450</v>
      </c>
      <c r="H5" s="28"/>
      <c r="I5" s="14">
        <v>150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66171</v>
      </c>
      <c r="C6" s="15" t="s">
        <v>74</v>
      </c>
      <c r="D6" s="14" t="s">
        <v>72</v>
      </c>
      <c r="E6" s="15" t="s">
        <v>73</v>
      </c>
      <c r="F6" s="14" t="s">
        <v>14</v>
      </c>
      <c r="G6" s="14">
        <f t="shared" si="0"/>
        <v>330</v>
      </c>
      <c r="H6" s="28"/>
      <c r="I6" s="14">
        <v>110</v>
      </c>
      <c r="J6" s="14">
        <v>220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66274</v>
      </c>
      <c r="C7" s="15" t="s">
        <v>75</v>
      </c>
      <c r="D7" s="14" t="s">
        <v>72</v>
      </c>
      <c r="E7" s="15" t="s">
        <v>73</v>
      </c>
      <c r="F7" s="14" t="s">
        <v>14</v>
      </c>
      <c r="G7" s="14">
        <f t="shared" si="0"/>
        <v>290</v>
      </c>
      <c r="H7" s="28"/>
      <c r="I7" s="14">
        <v>100</v>
      </c>
      <c r="J7" s="14">
        <v>190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62748</v>
      </c>
      <c r="C8" s="15" t="s">
        <v>76</v>
      </c>
      <c r="D8" s="14" t="s">
        <v>72</v>
      </c>
      <c r="E8" s="15" t="s">
        <v>73</v>
      </c>
      <c r="F8" s="14" t="s">
        <v>14</v>
      </c>
      <c r="G8" s="14">
        <f t="shared" si="0"/>
        <v>285</v>
      </c>
      <c r="H8" s="28"/>
      <c r="I8" s="14">
        <v>125</v>
      </c>
      <c r="J8" s="14">
        <v>160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58603</v>
      </c>
      <c r="C9" s="15" t="s">
        <v>77</v>
      </c>
      <c r="D9" s="14" t="s">
        <v>72</v>
      </c>
      <c r="E9" s="15" t="s">
        <v>73</v>
      </c>
      <c r="F9" s="14" t="s">
        <v>21</v>
      </c>
      <c r="G9" s="14">
        <f t="shared" si="0"/>
        <v>270</v>
      </c>
      <c r="H9" s="28"/>
      <c r="I9" s="14"/>
      <c r="J9" s="14">
        <v>270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62725</v>
      </c>
      <c r="C10" s="15" t="s">
        <v>78</v>
      </c>
      <c r="D10" s="14" t="s">
        <v>72</v>
      </c>
      <c r="E10" s="15" t="s">
        <v>73</v>
      </c>
      <c r="F10" s="14" t="s">
        <v>21</v>
      </c>
      <c r="G10" s="14">
        <f t="shared" si="0"/>
        <v>250</v>
      </c>
      <c r="H10" s="28"/>
      <c r="I10" s="14"/>
      <c r="J10" s="14">
        <v>250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66252</v>
      </c>
      <c r="C11" s="15" t="s">
        <v>79</v>
      </c>
      <c r="D11" s="14" t="s">
        <v>72</v>
      </c>
      <c r="E11" s="17" t="s">
        <v>80</v>
      </c>
      <c r="F11" s="14" t="s">
        <v>21</v>
      </c>
      <c r="G11" s="14">
        <f t="shared" si="0"/>
        <v>120</v>
      </c>
      <c r="H11" s="28"/>
      <c r="I11" s="14"/>
      <c r="J11" s="14">
        <v>120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18" customHeight="1" x14ac:dyDescent="0.25">
      <c r="A12" s="14">
        <v>8</v>
      </c>
      <c r="B12" s="14">
        <v>66489</v>
      </c>
      <c r="C12" s="15" t="s">
        <v>81</v>
      </c>
      <c r="D12" s="14" t="s">
        <v>72</v>
      </c>
      <c r="E12" s="17" t="s">
        <v>73</v>
      </c>
      <c r="F12" s="14" t="s">
        <v>14</v>
      </c>
      <c r="G12" s="14">
        <f t="shared" si="0"/>
        <v>75</v>
      </c>
      <c r="H12" s="28"/>
      <c r="I12" s="14">
        <v>75</v>
      </c>
      <c r="J12" s="14"/>
      <c r="K12" s="28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6.75" customHeight="1" x14ac:dyDescent="0.25">
      <c r="A13" s="29"/>
      <c r="B13" s="30"/>
      <c r="C13" s="31"/>
      <c r="D13" s="30"/>
      <c r="E13" s="32"/>
      <c r="F13" s="30"/>
      <c r="G13" s="31"/>
      <c r="H13" s="30"/>
      <c r="I13" s="33"/>
      <c r="J13" s="33"/>
      <c r="K13" s="34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25">
      <c r="A14" s="35"/>
      <c r="B14" s="36"/>
      <c r="C14" s="37"/>
      <c r="D14" s="36"/>
      <c r="E14" s="38"/>
      <c r="F14" s="36"/>
      <c r="G14" s="36"/>
      <c r="H14" s="36"/>
      <c r="I14" s="39"/>
      <c r="J14" s="39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44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</sheetData>
  <sheetProtection algorithmName="SHA-512" hashValue="oJojF6JA/NGBcbNs361U4Cl00e19Yftuuq11YxRh6AUsOJtGrEBlrWuUbNSRrbOHBPgP1j+C+egKVd92M8aQRQ==" saltValue="ZEhXfXyVGNRM9MPImln6kg==" spinCount="100000" sheet="1" objects="1" scenarios="1"/>
  <mergeCells count="4">
    <mergeCell ref="A1:G1"/>
    <mergeCell ref="I1:I2"/>
    <mergeCell ref="J1:J2"/>
    <mergeCell ref="A2:G2"/>
  </mergeCells>
  <conditionalFormatting sqref="B1:C1 B4:C4 B13:C16 B17 B18:C999">
    <cfRule type="expression" dxfId="26" priority="2" stopIfTrue="1">
      <formula>AND(COUNTIF($B$1:$C$2, B1)+COUNTIF($B$4:$C$4, B1)+COUNTIF($B$13:$C$65486, B1)&gt;1,NOT(ISBLANK(B1)))</formula>
    </cfRule>
  </conditionalFormatting>
  <conditionalFormatting sqref="B2:C2">
    <cfRule type="expression" dxfId="25" priority="36" stopIfTrue="1">
      <formula>AND(COUNTIF($B$1:$C$2, B2)+COUNTIF($B$4:$C$4, B2)+COUNTIF($B$13:$C$65463, B2)&gt;1,NOT(ISBLANK(B2)))</formula>
    </cfRule>
  </conditionalFormatting>
  <conditionalFormatting sqref="B5:C12">
    <cfRule type="duplicateValues" dxfId="24" priority="37"/>
  </conditionalFormatting>
  <pageMargins left="0.24" right="0.13" top="0.36" bottom="0.34" header="0" footer="0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999"/>
  <sheetViews>
    <sheetView workbookViewId="0">
      <selection activeCell="J1" sqref="J1:J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3.08984375" customWidth="1"/>
    <col min="5" max="5" width="51.0898437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4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7" customHeight="1" x14ac:dyDescent="0.25">
      <c r="A2" s="56" t="s">
        <v>154</v>
      </c>
      <c r="B2" s="57"/>
      <c r="C2" s="57"/>
      <c r="D2" s="57"/>
      <c r="E2" s="57"/>
      <c r="F2" s="57"/>
      <c r="G2" s="58"/>
      <c r="H2" s="3"/>
      <c r="I2" s="53"/>
      <c r="J2" s="55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53461</v>
      </c>
      <c r="C5" s="15" t="s">
        <v>82</v>
      </c>
      <c r="D5" s="14" t="s">
        <v>83</v>
      </c>
      <c r="E5" s="15" t="s">
        <v>13</v>
      </c>
      <c r="F5" s="14" t="s">
        <v>21</v>
      </c>
      <c r="G5" s="14">
        <f t="shared" ref="G5:G13" si="0">SUM(I5:J5)</f>
        <v>500</v>
      </c>
      <c r="H5" s="28"/>
      <c r="I5" s="14">
        <v>200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62763</v>
      </c>
      <c r="C6" s="15" t="s">
        <v>84</v>
      </c>
      <c r="D6" s="14" t="s">
        <v>83</v>
      </c>
      <c r="E6" s="15" t="s">
        <v>85</v>
      </c>
      <c r="F6" s="14" t="s">
        <v>21</v>
      </c>
      <c r="G6" s="14">
        <f t="shared" si="0"/>
        <v>390</v>
      </c>
      <c r="H6" s="28"/>
      <c r="I6" s="14">
        <v>170</v>
      </c>
      <c r="J6" s="14">
        <v>220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58351</v>
      </c>
      <c r="C7" s="15" t="s">
        <v>86</v>
      </c>
      <c r="D7" s="14" t="s">
        <v>83</v>
      </c>
      <c r="E7" s="15" t="s">
        <v>13</v>
      </c>
      <c r="F7" s="14" t="s">
        <v>21</v>
      </c>
      <c r="G7" s="14">
        <f t="shared" si="0"/>
        <v>335</v>
      </c>
      <c r="H7" s="28"/>
      <c r="I7" s="14">
        <v>65</v>
      </c>
      <c r="J7" s="14">
        <v>270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58598</v>
      </c>
      <c r="C8" s="15" t="s">
        <v>87</v>
      </c>
      <c r="D8" s="14" t="s">
        <v>83</v>
      </c>
      <c r="E8" s="15" t="s">
        <v>13</v>
      </c>
      <c r="F8" s="14" t="s">
        <v>21</v>
      </c>
      <c r="G8" s="14">
        <f t="shared" si="0"/>
        <v>250</v>
      </c>
      <c r="H8" s="28"/>
      <c r="I8" s="14"/>
      <c r="J8" s="14">
        <v>250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63540</v>
      </c>
      <c r="C9" s="15" t="s">
        <v>88</v>
      </c>
      <c r="D9" s="14" t="s">
        <v>83</v>
      </c>
      <c r="E9" s="15" t="s">
        <v>13</v>
      </c>
      <c r="F9" s="14" t="s">
        <v>21</v>
      </c>
      <c r="G9" s="14">
        <f t="shared" si="0"/>
        <v>190</v>
      </c>
      <c r="H9" s="28"/>
      <c r="I9" s="14"/>
      <c r="J9" s="14">
        <v>190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66276</v>
      </c>
      <c r="C10" s="15" t="s">
        <v>89</v>
      </c>
      <c r="D10" s="14" t="s">
        <v>83</v>
      </c>
      <c r="E10" s="17" t="s">
        <v>13</v>
      </c>
      <c r="F10" s="14" t="s">
        <v>14</v>
      </c>
      <c r="G10" s="14">
        <f t="shared" si="0"/>
        <v>185</v>
      </c>
      <c r="H10" s="28"/>
      <c r="I10" s="14">
        <v>85</v>
      </c>
      <c r="J10" s="14">
        <v>100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43862</v>
      </c>
      <c r="C11" s="15" t="s">
        <v>90</v>
      </c>
      <c r="D11" s="14" t="s">
        <v>83</v>
      </c>
      <c r="E11" s="15" t="s">
        <v>13</v>
      </c>
      <c r="F11" s="14" t="s">
        <v>51</v>
      </c>
      <c r="G11" s="14">
        <f t="shared" si="0"/>
        <v>160</v>
      </c>
      <c r="H11" s="28"/>
      <c r="I11" s="14"/>
      <c r="J11" s="14">
        <v>160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18" customHeight="1" x14ac:dyDescent="0.25">
      <c r="A12" s="14">
        <v>8</v>
      </c>
      <c r="B12" s="14">
        <v>66356</v>
      </c>
      <c r="C12" s="15" t="s">
        <v>91</v>
      </c>
      <c r="D12" s="14" t="s">
        <v>83</v>
      </c>
      <c r="E12" s="17" t="s">
        <v>13</v>
      </c>
      <c r="F12" s="14" t="s">
        <v>67</v>
      </c>
      <c r="G12" s="14">
        <f t="shared" si="0"/>
        <v>120</v>
      </c>
      <c r="H12" s="28"/>
      <c r="I12" s="14"/>
      <c r="J12" s="14">
        <v>120</v>
      </c>
      <c r="K12" s="28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18" customHeight="1" x14ac:dyDescent="0.25">
      <c r="A13" s="14">
        <v>9</v>
      </c>
      <c r="B13" s="14">
        <v>66336</v>
      </c>
      <c r="C13" s="15" t="s">
        <v>92</v>
      </c>
      <c r="D13" s="14" t="s">
        <v>83</v>
      </c>
      <c r="E13" s="17" t="s">
        <v>93</v>
      </c>
      <c r="F13" s="14" t="s">
        <v>14</v>
      </c>
      <c r="G13" s="14">
        <f t="shared" si="0"/>
        <v>110</v>
      </c>
      <c r="H13" s="28"/>
      <c r="I13" s="14"/>
      <c r="J13" s="14">
        <v>110</v>
      </c>
      <c r="K13" s="28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ht="6.75" customHeight="1" x14ac:dyDescent="0.25">
      <c r="A14" s="29"/>
      <c r="B14" s="30"/>
      <c r="C14" s="31"/>
      <c r="D14" s="30"/>
      <c r="E14" s="32"/>
      <c r="F14" s="30"/>
      <c r="G14" s="31"/>
      <c r="H14" s="30"/>
      <c r="I14" s="33"/>
      <c r="J14" s="33"/>
      <c r="K14" s="34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25">
      <c r="A15" s="35"/>
      <c r="B15" s="36"/>
      <c r="C15" s="37"/>
      <c r="D15" s="36"/>
      <c r="E15" s="38"/>
      <c r="F15" s="36"/>
      <c r="G15" s="36"/>
      <c r="H15" s="36"/>
      <c r="I15" s="39"/>
      <c r="J15" s="39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44"/>
      <c r="D18" s="41"/>
      <c r="E18" s="42"/>
      <c r="F18" s="41"/>
      <c r="G18" s="41"/>
      <c r="H18" s="41"/>
      <c r="I18" s="39"/>
      <c r="J18" s="39"/>
      <c r="K18" s="2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</sheetData>
  <sheetProtection algorithmName="SHA-512" hashValue="YsHIFvAv/yi8D6gSGZ4bHd8j+uJ6XcWPg9uw5FkF1teaoOAcsJOlLjoJPmawqftaFVx9OWsqJiEeMxDgu35T1Q==" saltValue="R/zIpVyWSuR6/Jccv6NKeQ==" spinCount="100000" sheet="1" objects="1" scenarios="1"/>
  <mergeCells count="4">
    <mergeCell ref="A1:G1"/>
    <mergeCell ref="I1:I2"/>
    <mergeCell ref="J1:J2"/>
    <mergeCell ref="A2:G2"/>
  </mergeCells>
  <conditionalFormatting sqref="B1:C1 B4:C4 B14:C17 B18 B19:C999">
    <cfRule type="expression" dxfId="23" priority="2" stopIfTrue="1">
      <formula>AND(COUNTIF($B$1:$C$2, B1)+COUNTIF($B$4:$C$4, B1)+COUNTIF($B$14:$C$65487, B1)&gt;1,NOT(ISBLANK(B1)))</formula>
    </cfRule>
  </conditionalFormatting>
  <conditionalFormatting sqref="B2:C2">
    <cfRule type="expression" dxfId="22" priority="42" stopIfTrue="1">
      <formula>AND(COUNTIF($B$1:$C$2, B2)+COUNTIF($B$4:$C$4, B2)+COUNTIF($B$14:$C$65464, B2)&gt;1,NOT(ISBLANK(B2)))</formula>
    </cfRule>
  </conditionalFormatting>
  <conditionalFormatting sqref="B5:C13">
    <cfRule type="duplicateValues" dxfId="21" priority="43"/>
  </conditionalFormatting>
  <pageMargins left="0.24" right="0.13" top="0.36" bottom="0.34" header="0" footer="0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999"/>
  <sheetViews>
    <sheetView workbookViewId="0">
      <selection activeCell="J1" sqref="J1:J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6.1796875" customWidth="1"/>
    <col min="5" max="5" width="51.0898437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4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7" customHeight="1" x14ac:dyDescent="0.25">
      <c r="A2" s="56" t="s">
        <v>155</v>
      </c>
      <c r="B2" s="57"/>
      <c r="C2" s="57"/>
      <c r="D2" s="57"/>
      <c r="E2" s="57"/>
      <c r="F2" s="57"/>
      <c r="G2" s="58"/>
      <c r="H2" s="3"/>
      <c r="I2" s="53"/>
      <c r="J2" s="55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47746</v>
      </c>
      <c r="C5" s="15" t="s">
        <v>94</v>
      </c>
      <c r="D5" s="14" t="s">
        <v>95</v>
      </c>
      <c r="E5" s="15" t="s">
        <v>13</v>
      </c>
      <c r="F5" s="14" t="s">
        <v>14</v>
      </c>
      <c r="G5" s="14">
        <f t="shared" ref="G5:G13" si="0">SUM(I5:J5)</f>
        <v>470</v>
      </c>
      <c r="H5" s="28"/>
      <c r="I5" s="14">
        <v>200</v>
      </c>
      <c r="J5" s="14">
        <v>270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66335</v>
      </c>
      <c r="C6" s="15" t="s">
        <v>96</v>
      </c>
      <c r="D6" s="14" t="s">
        <v>95</v>
      </c>
      <c r="E6" s="15" t="s">
        <v>13</v>
      </c>
      <c r="F6" s="14" t="s">
        <v>14</v>
      </c>
      <c r="G6" s="14">
        <f t="shared" si="0"/>
        <v>400</v>
      </c>
      <c r="H6" s="28"/>
      <c r="I6" s="14">
        <v>150</v>
      </c>
      <c r="J6" s="14">
        <v>250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54175</v>
      </c>
      <c r="C7" s="15" t="s">
        <v>97</v>
      </c>
      <c r="D7" s="14" t="s">
        <v>95</v>
      </c>
      <c r="E7" s="15" t="s">
        <v>13</v>
      </c>
      <c r="F7" s="14" t="s">
        <v>21</v>
      </c>
      <c r="G7" s="14">
        <f t="shared" si="0"/>
        <v>330</v>
      </c>
      <c r="H7" s="28"/>
      <c r="I7" s="14">
        <v>170</v>
      </c>
      <c r="J7" s="14">
        <v>160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40943</v>
      </c>
      <c r="C8" s="15" t="s">
        <v>98</v>
      </c>
      <c r="D8" s="14" t="s">
        <v>95</v>
      </c>
      <c r="E8" s="15" t="s">
        <v>13</v>
      </c>
      <c r="F8" s="14" t="s">
        <v>14</v>
      </c>
      <c r="G8" s="14">
        <f t="shared" si="0"/>
        <v>300</v>
      </c>
      <c r="H8" s="28"/>
      <c r="I8" s="14"/>
      <c r="J8" s="14">
        <v>300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62349</v>
      </c>
      <c r="C9" s="15" t="s">
        <v>99</v>
      </c>
      <c r="D9" s="14" t="s">
        <v>95</v>
      </c>
      <c r="E9" s="15" t="s">
        <v>13</v>
      </c>
      <c r="F9" s="14" t="s">
        <v>14</v>
      </c>
      <c r="G9" s="14">
        <f t="shared" si="0"/>
        <v>290</v>
      </c>
      <c r="H9" s="28"/>
      <c r="I9" s="14">
        <v>100</v>
      </c>
      <c r="J9" s="14">
        <v>190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65567</v>
      </c>
      <c r="C10" s="15" t="s">
        <v>100</v>
      </c>
      <c r="D10" s="14" t="s">
        <v>95</v>
      </c>
      <c r="E10" s="17" t="s">
        <v>13</v>
      </c>
      <c r="F10" s="14" t="s">
        <v>14</v>
      </c>
      <c r="G10" s="14">
        <f t="shared" si="0"/>
        <v>235</v>
      </c>
      <c r="H10" s="28"/>
      <c r="I10" s="14">
        <v>125</v>
      </c>
      <c r="J10" s="14">
        <v>110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62241</v>
      </c>
      <c r="C11" s="15" t="s">
        <v>101</v>
      </c>
      <c r="D11" s="14" t="s">
        <v>95</v>
      </c>
      <c r="E11" s="15" t="s">
        <v>102</v>
      </c>
      <c r="F11" s="14" t="s">
        <v>14</v>
      </c>
      <c r="G11" s="14">
        <f t="shared" si="0"/>
        <v>220</v>
      </c>
      <c r="H11" s="28"/>
      <c r="I11" s="14"/>
      <c r="J11" s="14">
        <v>220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18" customHeight="1" x14ac:dyDescent="0.25">
      <c r="A12" s="14">
        <v>8</v>
      </c>
      <c r="B12" s="14">
        <v>65469</v>
      </c>
      <c r="C12" s="15" t="s">
        <v>103</v>
      </c>
      <c r="D12" s="14" t="s">
        <v>95</v>
      </c>
      <c r="E12" s="17" t="s">
        <v>13</v>
      </c>
      <c r="F12" s="14" t="s">
        <v>104</v>
      </c>
      <c r="G12" s="14">
        <f t="shared" si="0"/>
        <v>120</v>
      </c>
      <c r="H12" s="28"/>
      <c r="I12" s="14"/>
      <c r="J12" s="14">
        <v>120</v>
      </c>
      <c r="K12" s="28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18" customHeight="1" x14ac:dyDescent="0.25">
      <c r="A13" s="14">
        <v>9</v>
      </c>
      <c r="B13" s="14">
        <v>66566</v>
      </c>
      <c r="C13" s="15" t="s">
        <v>105</v>
      </c>
      <c r="D13" s="14" t="s">
        <v>95</v>
      </c>
      <c r="E13" s="17" t="s">
        <v>13</v>
      </c>
      <c r="F13" s="14" t="s">
        <v>67</v>
      </c>
      <c r="G13" s="14">
        <f t="shared" si="0"/>
        <v>110</v>
      </c>
      <c r="H13" s="28"/>
      <c r="I13" s="14">
        <v>110</v>
      </c>
      <c r="J13" s="14"/>
      <c r="K13" s="28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ht="6.75" customHeight="1" x14ac:dyDescent="0.25">
      <c r="A14" s="29"/>
      <c r="B14" s="30"/>
      <c r="C14" s="31"/>
      <c r="D14" s="30"/>
      <c r="E14" s="32"/>
      <c r="F14" s="30"/>
      <c r="G14" s="31"/>
      <c r="H14" s="30"/>
      <c r="I14" s="33"/>
      <c r="J14" s="33"/>
      <c r="K14" s="34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25">
      <c r="A15" s="35"/>
      <c r="B15" s="36"/>
      <c r="C15" s="37"/>
      <c r="D15" s="36"/>
      <c r="E15" s="38"/>
      <c r="F15" s="36"/>
      <c r="G15" s="36"/>
      <c r="H15" s="36"/>
      <c r="I15" s="39"/>
      <c r="J15" s="39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44"/>
      <c r="D18" s="41"/>
      <c r="E18" s="42"/>
      <c r="F18" s="41"/>
      <c r="G18" s="41"/>
      <c r="H18" s="41"/>
      <c r="I18" s="39"/>
      <c r="J18" s="39"/>
      <c r="K18" s="2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</sheetData>
  <sheetProtection algorithmName="SHA-512" hashValue="bc1bMxlItwqI+VcrnWRNKQiWfSvNOZg6rCs9aylJHe7tKj24Y0UcvyJgZ6BpylQF2r8dtS3fKSks/ru3Bu11tw==" saltValue="y02wq1XoY6S/Nw65DkL7Ag==" spinCount="100000" sheet="1" objects="1" scenarios="1"/>
  <mergeCells count="4">
    <mergeCell ref="A1:G1"/>
    <mergeCell ref="I1:I2"/>
    <mergeCell ref="J1:J2"/>
    <mergeCell ref="A2:G2"/>
  </mergeCells>
  <conditionalFormatting sqref="B1:C1 B4:C4 B14:C17 B18 B19:C999">
    <cfRule type="expression" dxfId="20" priority="2" stopIfTrue="1">
      <formula>AND(COUNTIF($B$1:$C$2, B1)+COUNTIF($B$4:$C$4, B1)+COUNTIF($B$14:$C$65487, B1)&gt;1,NOT(ISBLANK(B1)))</formula>
    </cfRule>
  </conditionalFormatting>
  <conditionalFormatting sqref="B2:C2">
    <cfRule type="expression" dxfId="19" priority="48" stopIfTrue="1">
      <formula>AND(COUNTIF($B$1:$C$2, B2)+COUNTIF($B$4:$C$4, B2)+COUNTIF($B$14:$C$65464, B2)&gt;1,NOT(ISBLANK(B2)))</formula>
    </cfRule>
  </conditionalFormatting>
  <conditionalFormatting sqref="B5:C13">
    <cfRule type="duplicateValues" dxfId="18" priority="49"/>
  </conditionalFormatting>
  <pageMargins left="0.24" right="0.13" top="0.36" bottom="0.34" header="0" footer="0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Y997"/>
  <sheetViews>
    <sheetView topLeftCell="A2" workbookViewId="0">
      <selection activeCell="C23" sqref="C22:C2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5.90625" customWidth="1"/>
    <col min="5" max="5" width="46.906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4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7" customHeight="1" x14ac:dyDescent="0.25">
      <c r="A2" s="56" t="s">
        <v>156</v>
      </c>
      <c r="B2" s="57"/>
      <c r="C2" s="57"/>
      <c r="D2" s="57"/>
      <c r="E2" s="57"/>
      <c r="F2" s="57"/>
      <c r="G2" s="58"/>
      <c r="H2" s="3"/>
      <c r="I2" s="53"/>
      <c r="J2" s="55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52068</v>
      </c>
      <c r="C5" s="15" t="s">
        <v>106</v>
      </c>
      <c r="D5" s="14" t="s">
        <v>107</v>
      </c>
      <c r="E5" s="17" t="s">
        <v>13</v>
      </c>
      <c r="F5" s="14" t="s">
        <v>14</v>
      </c>
      <c r="G5" s="14">
        <f t="shared" ref="G5:G16" si="0">SUM(I5:J5)</f>
        <v>470</v>
      </c>
      <c r="H5" s="28"/>
      <c r="I5" s="14">
        <v>170</v>
      </c>
      <c r="J5" s="19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47264</v>
      </c>
      <c r="C6" s="15" t="s">
        <v>108</v>
      </c>
      <c r="D6" s="14" t="s">
        <v>107</v>
      </c>
      <c r="E6" s="15" t="s">
        <v>13</v>
      </c>
      <c r="F6" s="14" t="s">
        <v>14</v>
      </c>
      <c r="G6" s="14">
        <f t="shared" si="0"/>
        <v>400</v>
      </c>
      <c r="H6" s="28"/>
      <c r="I6" s="14">
        <v>150</v>
      </c>
      <c r="J6" s="19">
        <v>250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62743</v>
      </c>
      <c r="C7" s="15" t="s">
        <v>109</v>
      </c>
      <c r="D7" s="14" t="s">
        <v>107</v>
      </c>
      <c r="E7" s="15" t="s">
        <v>110</v>
      </c>
      <c r="F7" s="14" t="s">
        <v>14</v>
      </c>
      <c r="G7" s="14">
        <f t="shared" si="0"/>
        <v>390</v>
      </c>
      <c r="H7" s="28"/>
      <c r="I7" s="14">
        <v>200</v>
      </c>
      <c r="J7" s="19">
        <v>190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18803</v>
      </c>
      <c r="C8" s="15" t="s">
        <v>111</v>
      </c>
      <c r="D8" s="14" t="s">
        <v>107</v>
      </c>
      <c r="E8" s="15" t="s">
        <v>13</v>
      </c>
      <c r="F8" s="14" t="s">
        <v>104</v>
      </c>
      <c r="G8" s="14">
        <f t="shared" si="0"/>
        <v>380</v>
      </c>
      <c r="H8" s="28"/>
      <c r="I8" s="14">
        <v>110</v>
      </c>
      <c r="J8" s="19">
        <v>270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46733</v>
      </c>
      <c r="C9" s="15" t="s">
        <v>112</v>
      </c>
      <c r="D9" s="14" t="s">
        <v>107</v>
      </c>
      <c r="E9" s="15" t="s">
        <v>13</v>
      </c>
      <c r="F9" s="14" t="s">
        <v>14</v>
      </c>
      <c r="G9" s="14">
        <f t="shared" si="0"/>
        <v>260</v>
      </c>
      <c r="H9" s="28"/>
      <c r="I9" s="14">
        <v>100</v>
      </c>
      <c r="J9" s="19">
        <v>160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66305</v>
      </c>
      <c r="C10" s="15" t="s">
        <v>113</v>
      </c>
      <c r="D10" s="14" t="s">
        <v>107</v>
      </c>
      <c r="E10" s="15" t="s">
        <v>13</v>
      </c>
      <c r="F10" s="14" t="s">
        <v>14</v>
      </c>
      <c r="G10" s="14">
        <f t="shared" si="0"/>
        <v>255</v>
      </c>
      <c r="H10" s="28"/>
      <c r="I10" s="14">
        <v>35</v>
      </c>
      <c r="J10" s="19">
        <v>220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37276</v>
      </c>
      <c r="C11" s="15" t="s">
        <v>114</v>
      </c>
      <c r="D11" s="14" t="s">
        <v>107</v>
      </c>
      <c r="E11" s="15" t="s">
        <v>13</v>
      </c>
      <c r="F11" s="14" t="s">
        <v>14</v>
      </c>
      <c r="G11" s="14">
        <f t="shared" si="0"/>
        <v>185</v>
      </c>
      <c r="H11" s="28"/>
      <c r="I11" s="14">
        <v>85</v>
      </c>
      <c r="J11" s="19">
        <v>100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18" customHeight="1" x14ac:dyDescent="0.25">
      <c r="A12" s="14">
        <v>8</v>
      </c>
      <c r="B12" s="14">
        <v>37284</v>
      </c>
      <c r="C12" s="15" t="s">
        <v>115</v>
      </c>
      <c r="D12" s="14" t="s">
        <v>107</v>
      </c>
      <c r="E12" s="15" t="s">
        <v>44</v>
      </c>
      <c r="F12" s="14" t="s">
        <v>45</v>
      </c>
      <c r="G12" s="14">
        <f t="shared" si="0"/>
        <v>135</v>
      </c>
      <c r="H12" s="28"/>
      <c r="I12" s="14">
        <v>45</v>
      </c>
      <c r="J12" s="19">
        <v>90</v>
      </c>
      <c r="K12" s="28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18" customHeight="1" x14ac:dyDescent="0.25">
      <c r="A13" s="14">
        <v>9</v>
      </c>
      <c r="B13" s="14">
        <v>49456</v>
      </c>
      <c r="C13" s="15" t="s">
        <v>116</v>
      </c>
      <c r="D13" s="14" t="s">
        <v>107</v>
      </c>
      <c r="E13" s="15" t="s">
        <v>13</v>
      </c>
      <c r="F13" s="14" t="s">
        <v>14</v>
      </c>
      <c r="G13" s="14">
        <f t="shared" si="0"/>
        <v>125</v>
      </c>
      <c r="H13" s="28"/>
      <c r="I13" s="14">
        <v>55</v>
      </c>
      <c r="J13" s="19">
        <v>70</v>
      </c>
      <c r="K13" s="28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ht="18" customHeight="1" x14ac:dyDescent="0.25">
      <c r="A14" s="14">
        <v>10</v>
      </c>
      <c r="B14" s="14">
        <v>66332</v>
      </c>
      <c r="C14" s="15" t="s">
        <v>117</v>
      </c>
      <c r="D14" s="14" t="s">
        <v>107</v>
      </c>
      <c r="E14" s="15" t="s">
        <v>13</v>
      </c>
      <c r="F14" s="14" t="s">
        <v>67</v>
      </c>
      <c r="G14" s="14">
        <f t="shared" si="0"/>
        <v>120</v>
      </c>
      <c r="H14" s="28"/>
      <c r="I14" s="14"/>
      <c r="J14" s="19">
        <v>120</v>
      </c>
      <c r="K14" s="28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</row>
    <row r="15" spans="1:25" ht="18" customHeight="1" x14ac:dyDescent="0.25">
      <c r="A15" s="14">
        <v>11</v>
      </c>
      <c r="B15" s="14">
        <v>46542</v>
      </c>
      <c r="C15" s="15" t="s">
        <v>118</v>
      </c>
      <c r="D15" s="14" t="s">
        <v>107</v>
      </c>
      <c r="E15" s="15" t="s">
        <v>13</v>
      </c>
      <c r="F15" s="14" t="s">
        <v>14</v>
      </c>
      <c r="G15" s="14">
        <f t="shared" si="0"/>
        <v>110</v>
      </c>
      <c r="H15" s="28"/>
      <c r="I15" s="14"/>
      <c r="J15" s="19">
        <v>110</v>
      </c>
      <c r="K15" s="28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</row>
    <row r="16" spans="1:25" ht="18" customHeight="1" x14ac:dyDescent="0.25">
      <c r="A16" s="14">
        <v>12</v>
      </c>
      <c r="B16" s="14">
        <v>47515</v>
      </c>
      <c r="C16" s="15" t="s">
        <v>119</v>
      </c>
      <c r="D16" s="14" t="s">
        <v>107</v>
      </c>
      <c r="E16" s="15" t="s">
        <v>13</v>
      </c>
      <c r="F16" s="14" t="s">
        <v>14</v>
      </c>
      <c r="G16" s="14">
        <f t="shared" si="0"/>
        <v>45</v>
      </c>
      <c r="H16" s="28"/>
      <c r="I16" s="14"/>
      <c r="J16" s="19">
        <v>45</v>
      </c>
      <c r="K16" s="28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</row>
    <row r="17" spans="1:25" ht="6.75" customHeight="1" x14ac:dyDescent="0.25">
      <c r="A17" s="29"/>
      <c r="B17" s="30"/>
      <c r="C17" s="31"/>
      <c r="D17" s="30"/>
      <c r="E17" s="32"/>
      <c r="F17" s="30"/>
      <c r="G17" s="31"/>
      <c r="H17" s="30"/>
      <c r="I17" s="33"/>
      <c r="J17" s="33"/>
      <c r="K17" s="34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25">
      <c r="A18" s="35"/>
      <c r="B18" s="36"/>
      <c r="C18" s="37"/>
      <c r="D18" s="36"/>
      <c r="E18" s="38"/>
      <c r="F18" s="36"/>
      <c r="G18" s="36"/>
      <c r="H18" s="36"/>
      <c r="I18" s="39"/>
      <c r="J18" s="39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44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</sheetData>
  <sheetProtection algorithmName="SHA-512" hashValue="1aVs7C+QKKC8mLVBLUtQzfOZxH+SQsbtyBy7C/vyHLzt3t9hNm0EE6ZGZBuRsIl6ULgXfaoJm1CMX8gc9N73bA==" saltValue="nM2x592wJLZboBrWkuqH5Q==" spinCount="100000" sheet="1" objects="1" scenarios="1"/>
  <mergeCells count="4">
    <mergeCell ref="A1:G1"/>
    <mergeCell ref="I1:I2"/>
    <mergeCell ref="J1:J2"/>
    <mergeCell ref="A2:G2"/>
  </mergeCells>
  <conditionalFormatting sqref="B1:C1 B4:C4 B17:C20 B21 B22:C997">
    <cfRule type="expression" dxfId="17" priority="3" stopIfTrue="1">
      <formula>AND(COUNTIF($B$1:$C$2, B1)+COUNTIF($B$4:$C$4, B1)+COUNTIF($B$17:$C$65490, B1)&gt;1,NOT(ISBLANK(B1)))</formula>
    </cfRule>
  </conditionalFormatting>
  <conditionalFormatting sqref="B2:C2">
    <cfRule type="expression" dxfId="16" priority="50" stopIfTrue="1">
      <formula>AND(COUNTIF($B$1:$C$2, B2)+COUNTIF($B$4:$C$4, B2)+COUNTIF($B$17:$C$65467, B2)&gt;1,NOT(ISBLANK(B2)))</formula>
    </cfRule>
  </conditionalFormatting>
  <conditionalFormatting sqref="B5:C16">
    <cfRule type="duplicateValues" dxfId="15" priority="51"/>
  </conditionalFormatting>
  <pageMargins left="0.24" right="0.13" top="0.36" bottom="0.34" header="0" footer="0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998"/>
  <sheetViews>
    <sheetView workbookViewId="0">
      <selection activeCell="D15" sqref="D15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7.453125" customWidth="1"/>
    <col min="5" max="5" width="54.4531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4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6" customHeight="1" x14ac:dyDescent="0.25">
      <c r="A2" s="56" t="s">
        <v>157</v>
      </c>
      <c r="B2" s="57"/>
      <c r="C2" s="57"/>
      <c r="D2" s="57"/>
      <c r="E2" s="57"/>
      <c r="F2" s="57"/>
      <c r="G2" s="58"/>
      <c r="H2" s="3"/>
      <c r="I2" s="53"/>
      <c r="J2" s="55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47214</v>
      </c>
      <c r="C5" s="15" t="s">
        <v>120</v>
      </c>
      <c r="D5" s="14" t="s">
        <v>121</v>
      </c>
      <c r="E5" s="15" t="s">
        <v>13</v>
      </c>
      <c r="F5" s="14" t="s">
        <v>14</v>
      </c>
      <c r="G5" s="14">
        <f t="shared" ref="G5:G11" si="0">SUM(I5:J5)</f>
        <v>365</v>
      </c>
      <c r="H5" s="28"/>
      <c r="I5" s="14">
        <v>65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40929</v>
      </c>
      <c r="C6" s="15" t="s">
        <v>122</v>
      </c>
      <c r="D6" s="14" t="s">
        <v>121</v>
      </c>
      <c r="E6" s="15" t="s">
        <v>13</v>
      </c>
      <c r="F6" s="14" t="s">
        <v>14</v>
      </c>
      <c r="G6" s="14">
        <f t="shared" si="0"/>
        <v>315</v>
      </c>
      <c r="H6" s="28"/>
      <c r="I6" s="14">
        <v>125</v>
      </c>
      <c r="J6" s="14">
        <v>190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65096</v>
      </c>
      <c r="C7" s="15" t="s">
        <v>123</v>
      </c>
      <c r="D7" s="14" t="s">
        <v>121</v>
      </c>
      <c r="E7" s="15" t="s">
        <v>13</v>
      </c>
      <c r="F7" s="14" t="s">
        <v>21</v>
      </c>
      <c r="G7" s="14">
        <f t="shared" si="0"/>
        <v>270</v>
      </c>
      <c r="H7" s="28"/>
      <c r="I7" s="14"/>
      <c r="J7" s="14">
        <v>270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37297</v>
      </c>
      <c r="C8" s="15" t="s">
        <v>124</v>
      </c>
      <c r="D8" s="14" t="s">
        <v>121</v>
      </c>
      <c r="E8" s="15" t="s">
        <v>13</v>
      </c>
      <c r="F8" s="14" t="s">
        <v>67</v>
      </c>
      <c r="G8" s="14">
        <f t="shared" si="0"/>
        <v>250</v>
      </c>
      <c r="H8" s="28"/>
      <c r="I8" s="14"/>
      <c r="J8" s="14">
        <v>250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15518</v>
      </c>
      <c r="C9" s="15" t="s">
        <v>125</v>
      </c>
      <c r="D9" s="14" t="s">
        <v>121</v>
      </c>
      <c r="E9" s="15" t="s">
        <v>13</v>
      </c>
      <c r="F9" s="14" t="s">
        <v>126</v>
      </c>
      <c r="G9" s="14">
        <f t="shared" si="0"/>
        <v>220</v>
      </c>
      <c r="H9" s="28"/>
      <c r="I9" s="14"/>
      <c r="J9" s="14">
        <v>220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58220</v>
      </c>
      <c r="C10" s="15" t="s">
        <v>127</v>
      </c>
      <c r="D10" s="14" t="s">
        <v>121</v>
      </c>
      <c r="E10" s="27" t="s">
        <v>24</v>
      </c>
      <c r="F10" s="14" t="s">
        <v>25</v>
      </c>
      <c r="G10" s="14">
        <f t="shared" si="0"/>
        <v>160</v>
      </c>
      <c r="H10" s="28"/>
      <c r="I10" s="14"/>
      <c r="J10" s="14">
        <v>160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56607</v>
      </c>
      <c r="C11" s="15" t="s">
        <v>128</v>
      </c>
      <c r="D11" s="14" t="s">
        <v>121</v>
      </c>
      <c r="E11" s="15" t="s">
        <v>13</v>
      </c>
      <c r="F11" s="14" t="s">
        <v>21</v>
      </c>
      <c r="G11" s="14">
        <f t="shared" si="0"/>
        <v>120</v>
      </c>
      <c r="H11" s="28"/>
      <c r="I11" s="14"/>
      <c r="J11" s="14">
        <v>120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6.75" customHeight="1" x14ac:dyDescent="0.25">
      <c r="A12" s="29"/>
      <c r="B12" s="30"/>
      <c r="C12" s="31"/>
      <c r="D12" s="30"/>
      <c r="E12" s="32"/>
      <c r="F12" s="30"/>
      <c r="G12" s="31"/>
      <c r="H12" s="30"/>
      <c r="I12" s="33"/>
      <c r="J12" s="33"/>
      <c r="K12" s="3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25">
      <c r="A13" s="35"/>
      <c r="B13" s="36"/>
      <c r="C13" s="37"/>
      <c r="D13" s="36"/>
      <c r="E13" s="38"/>
      <c r="F13" s="36"/>
      <c r="G13" s="36"/>
      <c r="H13" s="36"/>
      <c r="I13" s="39"/>
      <c r="J13" s="39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44"/>
      <c r="D16" s="41"/>
      <c r="E16" s="42"/>
      <c r="F16" s="41"/>
      <c r="G16" s="41"/>
      <c r="H16" s="41"/>
      <c r="I16" s="39"/>
      <c r="J16" s="39"/>
      <c r="K16" s="2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</sheetData>
  <sheetProtection algorithmName="SHA-512" hashValue="uN86BtNRhnwGmRULazkGuyYYSNgBVu8eG5dLdUoKVhEe3AP30oJRb0NqyUoHWIUZDImIdD1xjD6012FFftlCWw==" saltValue="NNfsWwAinH3EFQn0+kjQqA==" spinCount="100000" sheet="1" objects="1" scenarios="1"/>
  <mergeCells count="4">
    <mergeCell ref="A1:G1"/>
    <mergeCell ref="I1:I2"/>
    <mergeCell ref="J1:J2"/>
    <mergeCell ref="A2:G2"/>
  </mergeCells>
  <conditionalFormatting sqref="B1:C1 B4:C4 B12:C15 B16 B17:C998">
    <cfRule type="expression" dxfId="14" priority="2" stopIfTrue="1">
      <formula>AND(COUNTIF($B$1:$C$2, B1)+COUNTIF($B$4:$C$4, B1)+COUNTIF($B$12:$C$65485, B1)&gt;1,NOT(ISBLANK(B1)))</formula>
    </cfRule>
  </conditionalFormatting>
  <conditionalFormatting sqref="B2:C2">
    <cfRule type="expression" dxfId="13" priority="56" stopIfTrue="1">
      <formula>AND(COUNTIF($B$1:$C$2, B2)+COUNTIF($B$4:$C$4, B2)+COUNTIF($B$12:$C$65462, B2)&gt;1,NOT(ISBLANK(B2)))</formula>
    </cfRule>
  </conditionalFormatting>
  <conditionalFormatting sqref="B5:C11">
    <cfRule type="duplicateValues" dxfId="12" priority="57"/>
  </conditionalFormatting>
  <pageMargins left="0.24" right="0.13" top="0.36" bottom="0.34" header="0" footer="0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Y993"/>
  <sheetViews>
    <sheetView workbookViewId="0">
      <selection activeCell="C14" sqref="C14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7.453125" customWidth="1"/>
    <col min="5" max="5" width="54.453125" customWidth="1"/>
    <col min="6" max="7" width="8" customWidth="1"/>
    <col min="8" max="8" width="1" customWidth="1"/>
    <col min="9" max="9" width="6.81640625" customWidth="1"/>
    <col min="10" max="10" width="1" customWidth="1"/>
    <col min="11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4" t="s">
        <v>1</v>
      </c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6" customHeight="1" x14ac:dyDescent="0.25">
      <c r="A2" s="56" t="s">
        <v>158</v>
      </c>
      <c r="B2" s="57"/>
      <c r="C2" s="57"/>
      <c r="D2" s="57"/>
      <c r="E2" s="57"/>
      <c r="F2" s="57"/>
      <c r="G2" s="58"/>
      <c r="H2" s="3"/>
      <c r="I2" s="55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45872</v>
      </c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3" t="s">
        <v>10</v>
      </c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66313</v>
      </c>
      <c r="C5" s="15" t="s">
        <v>129</v>
      </c>
      <c r="D5" s="14" t="s">
        <v>130</v>
      </c>
      <c r="E5" s="15" t="s">
        <v>13</v>
      </c>
      <c r="F5" s="14" t="s">
        <v>67</v>
      </c>
      <c r="G5" s="14">
        <f>SUM(I5:I5)</f>
        <v>300</v>
      </c>
      <c r="H5" s="28"/>
      <c r="I5" s="14">
        <v>300</v>
      </c>
      <c r="J5" s="28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55231</v>
      </c>
      <c r="C6" s="15" t="s">
        <v>131</v>
      </c>
      <c r="D6" s="14" t="s">
        <v>130</v>
      </c>
      <c r="E6" s="15" t="s">
        <v>13</v>
      </c>
      <c r="F6" s="14" t="s">
        <v>51</v>
      </c>
      <c r="G6" s="14">
        <f>SUM(I6:I6)</f>
        <v>270</v>
      </c>
      <c r="H6" s="28"/>
      <c r="I6" s="14">
        <v>270</v>
      </c>
      <c r="J6" s="28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spans="1:25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customHeight="1" x14ac:dyDescent="0.25">
      <c r="A11" s="40"/>
      <c r="B11" s="41"/>
      <c r="C11" s="44"/>
      <c r="D11" s="41"/>
      <c r="E11" s="42"/>
      <c r="F11" s="41"/>
      <c r="G11" s="41"/>
      <c r="H11" s="41"/>
      <c r="I11" s="39"/>
      <c r="J11" s="2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</row>
    <row r="12" spans="1:25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</sheetData>
  <sheetProtection algorithmName="SHA-512" hashValue="rjye8KBdGQX56depsBhrXS00Zry/glTJIZVKitsgoeQaQ51QDx5RiBKBi6ZGi7gj3BcFi6sKqG0gIVmJF4VHRg==" saltValue="Ar3WZ05PY45QJaoUGItZ0w==" spinCount="100000" sheet="1" objects="1" scenarios="1"/>
  <mergeCells count="3">
    <mergeCell ref="A1:G1"/>
    <mergeCell ref="I1:I2"/>
    <mergeCell ref="A2:G2"/>
  </mergeCells>
  <conditionalFormatting sqref="B1:C1 B4:C4 B7:C10 B11 B12:C993">
    <cfRule type="expression" dxfId="11" priority="2" stopIfTrue="1">
      <formula>AND(COUNTIF($B$1:$C$2, B1)+COUNTIF($B$4:$C$4, B1)+COUNTIF($B$7:$C$65480, B1)&gt;1,NOT(ISBLANK(B1)))</formula>
    </cfRule>
  </conditionalFormatting>
  <conditionalFormatting sqref="B2:C2">
    <cfRule type="expression" dxfId="10" priority="62" stopIfTrue="1">
      <formula>AND(COUNTIF($B$1:$C$2, B2)+COUNTIF($B$4:$C$4, B2)+COUNTIF($B$7:$C$65457, B2)&gt;1,NOT(ISBLANK(B2)))</formula>
    </cfRule>
  </conditionalFormatting>
  <conditionalFormatting sqref="B5:C6">
    <cfRule type="duplicateValues" dxfId="9" priority="63"/>
  </conditionalFormatting>
  <pageMargins left="0.24" right="0.13" top="0.36" bottom="0.34" header="0" footer="0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Y998"/>
  <sheetViews>
    <sheetView workbookViewId="0">
      <selection activeCell="J1" sqref="J1:J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5.90625" customWidth="1"/>
    <col min="5" max="5" width="46.906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2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3.65" customHeight="1" x14ac:dyDescent="0.25">
      <c r="A2" s="56" t="s">
        <v>159</v>
      </c>
      <c r="B2" s="57"/>
      <c r="C2" s="57"/>
      <c r="D2" s="57"/>
      <c r="E2" s="57"/>
      <c r="F2" s="57"/>
      <c r="G2" s="58"/>
      <c r="H2" s="3"/>
      <c r="I2" s="53"/>
      <c r="J2" s="53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60421</v>
      </c>
      <c r="C5" s="15" t="s">
        <v>132</v>
      </c>
      <c r="D5" s="14" t="s">
        <v>133</v>
      </c>
      <c r="E5" s="15" t="s">
        <v>13</v>
      </c>
      <c r="F5" s="14" t="s">
        <v>21</v>
      </c>
      <c r="G5" s="14">
        <f t="shared" ref="G5:G10" si="0">SUM(I5:J5)</f>
        <v>450</v>
      </c>
      <c r="H5" s="28"/>
      <c r="I5" s="14">
        <v>150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1</v>
      </c>
      <c r="B6" s="14">
        <v>62707</v>
      </c>
      <c r="C6" s="15" t="s">
        <v>134</v>
      </c>
      <c r="D6" s="14" t="s">
        <v>133</v>
      </c>
      <c r="E6" s="15" t="s">
        <v>13</v>
      </c>
      <c r="F6" s="14" t="s">
        <v>21</v>
      </c>
      <c r="G6" s="14">
        <f t="shared" si="0"/>
        <v>450</v>
      </c>
      <c r="H6" s="28"/>
      <c r="I6" s="14">
        <v>200</v>
      </c>
      <c r="J6" s="14">
        <v>250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47373</v>
      </c>
      <c r="C7" s="15" t="s">
        <v>135</v>
      </c>
      <c r="D7" s="14" t="s">
        <v>133</v>
      </c>
      <c r="E7" s="15" t="s">
        <v>13</v>
      </c>
      <c r="F7" s="14" t="s">
        <v>14</v>
      </c>
      <c r="G7" s="14">
        <f t="shared" si="0"/>
        <v>440</v>
      </c>
      <c r="H7" s="28"/>
      <c r="I7" s="14">
        <v>170</v>
      </c>
      <c r="J7" s="14">
        <v>270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66245</v>
      </c>
      <c r="C8" s="15" t="s">
        <v>136</v>
      </c>
      <c r="D8" s="14" t="s">
        <v>133</v>
      </c>
      <c r="E8" s="15" t="s">
        <v>13</v>
      </c>
      <c r="F8" s="14" t="s">
        <v>21</v>
      </c>
      <c r="G8" s="14">
        <f t="shared" si="0"/>
        <v>220</v>
      </c>
      <c r="H8" s="28"/>
      <c r="I8" s="14"/>
      <c r="J8" s="14">
        <v>220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66601</v>
      </c>
      <c r="C9" s="45" t="s">
        <v>137</v>
      </c>
      <c r="D9" s="14" t="s">
        <v>133</v>
      </c>
      <c r="E9" s="15" t="s">
        <v>13</v>
      </c>
      <c r="F9" s="14" t="s">
        <v>14</v>
      </c>
      <c r="G9" s="14">
        <f t="shared" si="0"/>
        <v>110</v>
      </c>
      <c r="H9" s="28"/>
      <c r="I9" s="14">
        <v>110</v>
      </c>
      <c r="J9" s="14"/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66583</v>
      </c>
      <c r="C10" s="15" t="s">
        <v>138</v>
      </c>
      <c r="D10" s="14" t="s">
        <v>133</v>
      </c>
      <c r="E10" s="15" t="s">
        <v>139</v>
      </c>
      <c r="F10" s="14" t="s">
        <v>14</v>
      </c>
      <c r="G10" s="14">
        <f t="shared" si="0"/>
        <v>100</v>
      </c>
      <c r="H10" s="28"/>
      <c r="I10" s="14">
        <v>100</v>
      </c>
      <c r="J10" s="14"/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6.75" customHeight="1" x14ac:dyDescent="0.25">
      <c r="A11" s="29"/>
      <c r="B11" s="30"/>
      <c r="C11" s="31"/>
      <c r="D11" s="30"/>
      <c r="E11" s="32"/>
      <c r="F11" s="30"/>
      <c r="G11" s="31"/>
      <c r="H11" s="30"/>
      <c r="I11" s="33"/>
      <c r="J11" s="33"/>
      <c r="K11" s="3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25">
      <c r="A12" s="35"/>
      <c r="B12" s="36"/>
      <c r="C12" s="37"/>
      <c r="D12" s="36"/>
      <c r="E12" s="38"/>
      <c r="F12" s="36"/>
      <c r="G12" s="36"/>
      <c r="H12" s="36"/>
      <c r="I12" s="39"/>
      <c r="J12" s="39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44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</sheetData>
  <sheetProtection algorithmName="SHA-512" hashValue="bclrq8eZ4yE1rNyBGEUTHcdW2KP1Ddxp4CNngZ0qMSWGg1zYyS/pH1d5VROkUDEAlsFecDEDh/axCO1GSlgDyw==" saltValue="jwd0rUAfo16RN0/pVKwnbQ==" spinCount="100000" sheet="1" objects="1" scenarios="1"/>
  <mergeCells count="4">
    <mergeCell ref="A1:G1"/>
    <mergeCell ref="I1:I2"/>
    <mergeCell ref="J1:J2"/>
    <mergeCell ref="A2:G2"/>
  </mergeCells>
  <conditionalFormatting sqref="B1:C1 B4:C4 B11:C14 B15 B16:C998">
    <cfRule type="expression" dxfId="8" priority="2" stopIfTrue="1">
      <formula>AND(COUNTIF($B$1:$C$2, B1)+COUNTIF($B$4:$C$4, B1)+COUNTIF($B$11:$C$65484, B1)&gt;1,NOT(ISBLANK(B1)))</formula>
    </cfRule>
  </conditionalFormatting>
  <conditionalFormatting sqref="B2:C2">
    <cfRule type="expression" dxfId="7" priority="74" stopIfTrue="1">
      <formula>AND(COUNTIF($B$1:$C$2, B2)+COUNTIF($B$4:$C$4, B2)+COUNTIF($B$11:$C$65461, B2)&gt;1,NOT(ISBLANK(B2)))</formula>
    </cfRule>
  </conditionalFormatting>
  <conditionalFormatting sqref="B5:C10">
    <cfRule type="duplicateValues" dxfId="6" priority="75"/>
  </conditionalFormatting>
  <pageMargins left="0.24" right="0.13" top="0.36" bottom="0.34" header="0" footer="0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Y994"/>
  <sheetViews>
    <sheetView workbookViewId="0">
      <selection activeCell="E17" sqref="E17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4.6328125" customWidth="1"/>
    <col min="5" max="5" width="46.906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52" t="s">
        <v>0</v>
      </c>
      <c r="J1" s="52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5.4" customHeight="1" x14ac:dyDescent="0.25">
      <c r="A2" s="56" t="s">
        <v>160</v>
      </c>
      <c r="B2" s="57"/>
      <c r="C2" s="57"/>
      <c r="D2" s="57"/>
      <c r="E2" s="57"/>
      <c r="F2" s="57"/>
      <c r="G2" s="58"/>
      <c r="H2" s="3"/>
      <c r="I2" s="53"/>
      <c r="J2" s="53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2" t="s">
        <v>9</v>
      </c>
      <c r="J4" s="13" t="s">
        <v>10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60421</v>
      </c>
      <c r="C5" s="15" t="s">
        <v>140</v>
      </c>
      <c r="D5" s="14" t="s">
        <v>141</v>
      </c>
      <c r="E5" s="15" t="s">
        <v>13</v>
      </c>
      <c r="F5" s="14" t="s">
        <v>14</v>
      </c>
      <c r="G5" s="14">
        <f>SUM(I5:J5)</f>
        <v>500</v>
      </c>
      <c r="H5" s="28"/>
      <c r="I5" s="14">
        <v>200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66358</v>
      </c>
      <c r="C6" s="15" t="s">
        <v>142</v>
      </c>
      <c r="D6" s="14" t="s">
        <v>141</v>
      </c>
      <c r="E6" s="15" t="s">
        <v>102</v>
      </c>
      <c r="F6" s="14" t="s">
        <v>14</v>
      </c>
      <c r="G6" s="14">
        <f>SUM(I6:J6)</f>
        <v>270</v>
      </c>
      <c r="H6" s="28"/>
      <c r="I6" s="14"/>
      <c r="J6" s="14">
        <v>270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4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spans="1:25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customHeight="1" x14ac:dyDescent="0.25">
      <c r="A11" s="40"/>
      <c r="B11" s="41"/>
      <c r="C11" s="44"/>
      <c r="D11" s="41"/>
      <c r="E11" s="42"/>
      <c r="F11" s="41"/>
      <c r="G11" s="41"/>
      <c r="H11" s="41"/>
      <c r="I11" s="39"/>
      <c r="J11" s="39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</sheetData>
  <sheetProtection algorithmName="SHA-512" hashValue="5CDOK0m7GJjNK1+4UNBXexsMJVj9+XinlCBZg2W481wmKiw4V7iim6Rs22mzTa4nnkK5r5smnXHBuEjWCPKSYg==" saltValue="VKSqAcWT+zIctk/bSjZH4g==" spinCount="100000" sheet="1" objects="1" scenarios="1"/>
  <mergeCells count="4">
    <mergeCell ref="A1:G1"/>
    <mergeCell ref="I1:I2"/>
    <mergeCell ref="J1:J2"/>
    <mergeCell ref="A2:G2"/>
  </mergeCells>
  <conditionalFormatting sqref="B1:C1 B4:C4 B7:C10 B11 B12:C994">
    <cfRule type="expression" dxfId="5" priority="2" stopIfTrue="1">
      <formula>AND(COUNTIF($B$1:$C$2, B1)+COUNTIF($B$4:$C$4, B1)+COUNTIF($B$7:$C$65480, B1)&gt;1,NOT(ISBLANK(B1)))</formula>
    </cfRule>
  </conditionalFormatting>
  <conditionalFormatting sqref="B2:C2">
    <cfRule type="expression" dxfId="4" priority="68" stopIfTrue="1">
      <formula>AND(COUNTIF($B$1:$C$2, B2)+COUNTIF($B$4:$C$4, B2)+COUNTIF($B$7:$C$65457, B2)&gt;1,NOT(ISBLANK(B2)))</formula>
    </cfRule>
  </conditionalFormatting>
  <conditionalFormatting sqref="B5:C6">
    <cfRule type="duplicateValues" dxfId="3" priority="69"/>
  </conditionalFormatting>
  <pageMargins left="0.24" right="0.13" top="0.36" bottom="0.34" header="0" footer="0"/>
  <pageSetup paperSize="9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994"/>
  <sheetViews>
    <sheetView workbookViewId="0">
      <selection activeCell="I1" sqref="I1:I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4.6328125" customWidth="1"/>
    <col min="5" max="5" width="46.90625" customWidth="1"/>
    <col min="6" max="7" width="8" customWidth="1"/>
    <col min="8" max="8" width="1" customWidth="1"/>
    <col min="9" max="9" width="6.81640625" customWidth="1"/>
    <col min="10" max="10" width="1" customWidth="1"/>
    <col min="11" max="25" width="9.08984375" customWidth="1"/>
  </cols>
  <sheetData>
    <row r="1" spans="1:25" ht="69" customHeight="1" x14ac:dyDescent="0.25">
      <c r="A1" s="49"/>
      <c r="B1" s="50"/>
      <c r="C1" s="50"/>
      <c r="D1" s="50"/>
      <c r="E1" s="50"/>
      <c r="F1" s="50"/>
      <c r="G1" s="51"/>
      <c r="H1" s="1"/>
      <c r="I1" s="61" t="s">
        <v>1</v>
      </c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2.4" customHeight="1" x14ac:dyDescent="0.25">
      <c r="A2" s="56" t="s">
        <v>161</v>
      </c>
      <c r="B2" s="57"/>
      <c r="C2" s="57"/>
      <c r="D2" s="57"/>
      <c r="E2" s="57"/>
      <c r="F2" s="57"/>
      <c r="G2" s="58"/>
      <c r="H2" s="3"/>
      <c r="I2" s="62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45872</v>
      </c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58</v>
      </c>
      <c r="D4" s="10" t="s">
        <v>162</v>
      </c>
      <c r="E4" s="10" t="s">
        <v>6</v>
      </c>
      <c r="F4" s="10" t="s">
        <v>7</v>
      </c>
      <c r="G4" s="10" t="s">
        <v>163</v>
      </c>
      <c r="H4" s="11"/>
      <c r="I4" s="13" t="s">
        <v>10</v>
      </c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66062</v>
      </c>
      <c r="C5" s="15" t="s">
        <v>143</v>
      </c>
      <c r="D5" s="14" t="s">
        <v>144</v>
      </c>
      <c r="E5" s="15" t="s">
        <v>13</v>
      </c>
      <c r="F5" s="14" t="s">
        <v>21</v>
      </c>
      <c r="G5" s="14">
        <f>SUM(I5:I5)</f>
        <v>300</v>
      </c>
      <c r="H5" s="28"/>
      <c r="I5" s="14">
        <v>300</v>
      </c>
      <c r="J5" s="28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6.75" customHeight="1" x14ac:dyDescent="0.25">
      <c r="A6" s="29"/>
      <c r="B6" s="30"/>
      <c r="C6" s="31"/>
      <c r="D6" s="30"/>
      <c r="E6" s="32"/>
      <c r="F6" s="30"/>
      <c r="G6" s="31"/>
      <c r="H6" s="30"/>
      <c r="I6" s="33"/>
      <c r="J6" s="3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25">
      <c r="A7" s="35"/>
      <c r="B7" s="36"/>
      <c r="C7" s="37"/>
      <c r="D7" s="36"/>
      <c r="E7" s="38"/>
      <c r="F7" s="36"/>
      <c r="G7" s="36"/>
      <c r="H7" s="36"/>
      <c r="I7" s="39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spans="1:25" ht="13.5" customHeight="1" x14ac:dyDescent="0.25">
      <c r="A8" s="40"/>
      <c r="B8" s="41"/>
      <c r="C8" s="2"/>
      <c r="D8" s="41"/>
      <c r="E8" s="42"/>
      <c r="F8" s="41"/>
      <c r="G8" s="41"/>
      <c r="H8" s="41"/>
      <c r="I8" s="3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customHeight="1" x14ac:dyDescent="0.25">
      <c r="A10" s="40"/>
      <c r="B10" s="41"/>
      <c r="C10" s="44"/>
      <c r="D10" s="41"/>
      <c r="E10" s="42"/>
      <c r="F10" s="41"/>
      <c r="G10" s="41"/>
      <c r="H10" s="41"/>
      <c r="I10" s="39"/>
      <c r="J10" s="2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</row>
    <row r="11" spans="1:25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</sheetData>
  <mergeCells count="3">
    <mergeCell ref="A1:G1"/>
    <mergeCell ref="I1:I2"/>
    <mergeCell ref="A2:G2"/>
  </mergeCells>
  <conditionalFormatting sqref="B1:C1 B4:C4 B6:C9 B10 B11:C994">
    <cfRule type="expression" dxfId="2" priority="2" stopIfTrue="1">
      <formula>AND(COUNTIF($B$1:$C$2, B1)+COUNTIF($B$4:$C$4, B1)+COUNTIF($B$6:$C$65479, B1)&gt;1,NOT(ISBLANK(B1)))</formula>
    </cfRule>
  </conditionalFormatting>
  <conditionalFormatting sqref="B2:C2">
    <cfRule type="expression" dxfId="1" priority="80" stopIfTrue="1">
      <formula>AND(COUNTIF($B$1:$C$2, B2)+COUNTIF($B$4:$C$4, B2)+COUNTIF($B$6:$C$65456, B2)&gt;1,NOT(ISBLANK(B2)))</formula>
    </cfRule>
  </conditionalFormatting>
  <conditionalFormatting sqref="B5:C5">
    <cfRule type="duplicateValues" dxfId="0" priority="81"/>
  </conditionalFormatting>
  <pageMargins left="0.24" right="0.13" top="0.36" bottom="0.34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PRO Masc</vt:lpstr>
      <vt:lpstr>PRO Fem</vt:lpstr>
      <vt:lpstr>JR Masc</vt:lpstr>
      <vt:lpstr>JUV Masc</vt:lpstr>
      <vt:lpstr>JUV Fem</vt:lpstr>
      <vt:lpstr>Iniciante I</vt:lpstr>
      <vt:lpstr>Iniciante II</vt:lpstr>
      <vt:lpstr>Iniciante III</vt:lpstr>
      <vt:lpstr>Amador MASC</vt:lpstr>
      <vt:lpstr>Master MASC</vt:lpstr>
      <vt:lpstr>GrandMaster 40-49</vt:lpstr>
      <vt:lpstr>GrandMaster 50+</vt:lpstr>
      <vt:lpstr>Iniciante FEM</vt:lpstr>
      <vt:lpstr>Amador FEM</vt:lpstr>
      <vt:lpstr>Master FEM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dcterms:created xsi:type="dcterms:W3CDTF">2004-03-27T01:47:07Z</dcterms:created>
  <dcterms:modified xsi:type="dcterms:W3CDTF">2025-11-12T19:12:31Z</dcterms:modified>
</cp:coreProperties>
</file>