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Paraciclismo Estrada/Publicados/"/>
    </mc:Choice>
  </mc:AlternateContent>
  <xr:revisionPtr revIDLastSave="1660" documentId="11_64528D009ADFFDEB20BA17CE5522905FBA40080C" xr6:coauthVersionLast="47" xr6:coauthVersionMax="47" xr10:uidLastSave="{90E5133C-BB10-4628-8BDA-FC47BEF1D14B}"/>
  <bookViews>
    <workbookView xWindow="22932" yWindow="-108" windowWidth="23256" windowHeight="12456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TBM" sheetId="10" r:id="rId10"/>
    <sheet name="TBW" sheetId="19" r:id="rId11"/>
    <sheet name="MH5" sheetId="16" r:id="rId12"/>
    <sheet name="WH4" sheetId="14" r:id="rId13"/>
    <sheet name="MH4" sheetId="22" r:id="rId14"/>
    <sheet name="MH3" sheetId="25" r:id="rId15"/>
    <sheet name="WH3" sheetId="28" r:id="rId16"/>
    <sheet name="MH2" sheetId="26" r:id="rId17"/>
    <sheet name="WH2" sheetId="31" r:id="rId18"/>
    <sheet name="WH1" sheetId="30" r:id="rId19"/>
    <sheet name="MH1" sheetId="27" r:id="rId20"/>
    <sheet name="MT2" sheetId="29" r:id="rId21"/>
    <sheet name="WT2" sheetId="33" r:id="rId22"/>
    <sheet name="MT1" sheetId="32" r:id="rId23"/>
  </sheets>
  <definedNames>
    <definedName name="_xlnm._FilterDatabase" localSheetId="8" hidden="1">'MC1'!$A$4:$Q$4</definedName>
    <definedName name="_xlnm._FilterDatabase" localSheetId="6" hidden="1">'MC2'!$A$4:$S$4</definedName>
    <definedName name="_xlnm._FilterDatabase" localSheetId="4" hidden="1">'MC3'!$A$4:$S$4</definedName>
    <definedName name="_xlnm._FilterDatabase" localSheetId="2" hidden="1">'MC4'!$A$4:$W$4</definedName>
    <definedName name="_xlnm._FilterDatabase" localSheetId="0" hidden="1">'MC5'!$A$4:$T$4</definedName>
    <definedName name="_xlnm._FilterDatabase" localSheetId="19" hidden="1">'MH1'!$A$4:$S$4</definedName>
    <definedName name="_xlnm._FilterDatabase" localSheetId="16" hidden="1">'MH2'!$A$4:$N$4</definedName>
    <definedName name="_xlnm._FilterDatabase" localSheetId="14" hidden="1">'MH3'!$A$4:$T$4</definedName>
    <definedName name="_xlnm._FilterDatabase" localSheetId="13" hidden="1">'MH4'!$A$4:$R$4</definedName>
    <definedName name="_xlnm._FilterDatabase" localSheetId="11" hidden="1">'MH5'!$A$4:$U$4</definedName>
    <definedName name="_xlnm._FilterDatabase" localSheetId="22" hidden="1">'MT1'!$A$4:$O$4</definedName>
    <definedName name="_xlnm._FilterDatabase" localSheetId="20" hidden="1">'MT2'!$A$4:$Q$4</definedName>
    <definedName name="_xlnm._FilterDatabase" localSheetId="9" hidden="1">TBM!$A$4:$S$4</definedName>
    <definedName name="_xlnm._FilterDatabase" localSheetId="10" hidden="1">TBW!$A$4:$I$4</definedName>
    <definedName name="_xlnm._FilterDatabase" localSheetId="7" hidden="1">'WC2'!$A$4:$P$4</definedName>
    <definedName name="_xlnm._FilterDatabase" localSheetId="5" hidden="1">'WC3'!$A$4:$P$4</definedName>
    <definedName name="_xlnm._FilterDatabase" localSheetId="3" hidden="1">'WC4'!$A$4:$K$4</definedName>
    <definedName name="_xlnm._FilterDatabase" localSheetId="1" hidden="1">'WC5'!$A$4:$U$4</definedName>
    <definedName name="_xlnm._FilterDatabase" localSheetId="18" hidden="1">'WH1'!$A$4:$N$4</definedName>
    <definedName name="_xlnm._FilterDatabase" localSheetId="17" hidden="1">'WH2'!$A$4:$P$4</definedName>
    <definedName name="_xlnm._FilterDatabase" localSheetId="15" hidden="1">'WH3'!$A$4:$P$4</definedName>
    <definedName name="_xlnm._FilterDatabase" localSheetId="12" hidden="1">'WH4'!$A$4:$W$4</definedName>
    <definedName name="_xlnm._FilterDatabase" localSheetId="21" hidden="1">'WT2'!$A$4:$L$4</definedName>
    <definedName name="_xlnm.Print_Area" localSheetId="8">'MC1'!$A$1:$H$10</definedName>
    <definedName name="_xlnm.Print_Area" localSheetId="6">'MC2'!$A$1:$H$20</definedName>
    <definedName name="_xlnm.Print_Area" localSheetId="4">'MC3'!$A$1:$H$13</definedName>
    <definedName name="_xlnm.Print_Area" localSheetId="2">'MC4'!$A$1:$H$21</definedName>
    <definedName name="_xlnm.Print_Area" localSheetId="0">'MC5'!$A$1:$H$24</definedName>
    <definedName name="_xlnm.Print_Area" localSheetId="19">'MH1'!$A$1:$H$12</definedName>
    <definedName name="_xlnm.Print_Area" localSheetId="16">'MH2'!$A$1:$H$10</definedName>
    <definedName name="_xlnm.Print_Area" localSheetId="14">'MH3'!$A$1:$H$23</definedName>
    <definedName name="_xlnm.Print_Area" localSheetId="13">'MH4'!$A$1:$H$16</definedName>
    <definedName name="_xlnm.Print_Area" localSheetId="11">'MH5'!$A$1:$H$10</definedName>
    <definedName name="_xlnm.Print_Area" localSheetId="22">'MT1'!$A$1:$H$7</definedName>
    <definedName name="_xlnm.Print_Area" localSheetId="20">'MT2'!$A$1:$H$10</definedName>
    <definedName name="_xlnm.Print_Area" localSheetId="9">TBM!$A$1:$T$21</definedName>
    <definedName name="_xlnm.Print_Area" localSheetId="10">TBW!$A$1:$S$15</definedName>
    <definedName name="_xlnm.Print_Area" localSheetId="7">'WC2'!$A$1:$H$8</definedName>
    <definedName name="_xlnm.Print_Area" localSheetId="5">'WC3'!$A$1:$H$8</definedName>
    <definedName name="_xlnm.Print_Area" localSheetId="3">'WC4'!$A$1:$H$8</definedName>
    <definedName name="_xlnm.Print_Area" localSheetId="1">'WC5'!$A$1:$H$14</definedName>
    <definedName name="_xlnm.Print_Area" localSheetId="18">'WH1'!$A$1:$H$7</definedName>
    <definedName name="_xlnm.Print_Area" localSheetId="17">'WH2'!$A$1:$H$8</definedName>
    <definedName name="_xlnm.Print_Area" localSheetId="15">'WH3'!$A$1:$H$11</definedName>
    <definedName name="_xlnm.Print_Area" localSheetId="12">'WH4'!$A$1:$H$12</definedName>
    <definedName name="_xlnm.Print_Area" localSheetId="21">'WT2'!$A$1:$H$7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7" l="1"/>
  <c r="G13" i="18"/>
  <c r="G14" i="18"/>
  <c r="G15" i="25"/>
  <c r="G18" i="25"/>
  <c r="G19" i="25"/>
  <c r="G16" i="25"/>
  <c r="G20" i="25"/>
  <c r="G21" i="25"/>
  <c r="G10" i="27"/>
  <c r="G14" i="6"/>
  <c r="G17" i="6"/>
  <c r="G18" i="6"/>
  <c r="G7" i="26" l="1"/>
  <c r="G9" i="28"/>
  <c r="G13" i="25"/>
  <c r="G11" i="25"/>
  <c r="G10" i="14"/>
  <c r="G14" i="7"/>
  <c r="G10" i="6"/>
  <c r="G18" i="18"/>
  <c r="G10" i="18"/>
  <c r="G22" i="6"/>
  <c r="G21" i="6"/>
  <c r="G9" i="6"/>
  <c r="G20" i="6"/>
  <c r="G19" i="7"/>
  <c r="G12" i="7"/>
  <c r="G10" i="7"/>
  <c r="H14" i="10"/>
  <c r="H16" i="10"/>
  <c r="H17" i="10"/>
  <c r="H13" i="10"/>
  <c r="G5" i="25"/>
  <c r="G6" i="25"/>
  <c r="G8" i="25"/>
  <c r="G12" i="25"/>
  <c r="G14" i="25"/>
  <c r="G9" i="25"/>
  <c r="G10" i="25"/>
  <c r="G17" i="25"/>
  <c r="G7" i="25"/>
  <c r="G10" i="8"/>
  <c r="H10" i="19"/>
  <c r="G7" i="6" l="1"/>
  <c r="G9" i="14"/>
  <c r="G8" i="14"/>
  <c r="G7" i="22"/>
  <c r="G12" i="8"/>
  <c r="G8" i="13"/>
  <c r="G8" i="28" l="1"/>
  <c r="G8" i="8"/>
  <c r="G11" i="8"/>
  <c r="G9" i="8"/>
  <c r="G17" i="18"/>
  <c r="G16" i="18"/>
  <c r="G12" i="18"/>
  <c r="G10" i="12"/>
  <c r="G11" i="12"/>
  <c r="H9" i="19"/>
  <c r="H8" i="19"/>
  <c r="H11" i="19"/>
  <c r="H5" i="19"/>
  <c r="H12" i="19"/>
  <c r="H8" i="10"/>
  <c r="H11" i="10"/>
  <c r="H10" i="10"/>
  <c r="H15" i="10"/>
  <c r="G13" i="7"/>
  <c r="G11" i="7"/>
  <c r="G17" i="7"/>
  <c r="G13" i="6"/>
  <c r="G16" i="6"/>
  <c r="G18" i="7"/>
  <c r="G6" i="16" l="1"/>
  <c r="G7" i="16"/>
  <c r="G6" i="22"/>
  <c r="G10" i="22"/>
  <c r="G12" i="22"/>
  <c r="G14" i="22"/>
  <c r="G8" i="26"/>
  <c r="G7" i="27"/>
  <c r="G5" i="27"/>
  <c r="G8" i="29"/>
  <c r="G5" i="29"/>
  <c r="G7" i="29"/>
  <c r="H6" i="10"/>
  <c r="H9" i="10"/>
  <c r="H12" i="10"/>
  <c r="H7" i="10"/>
  <c r="G6" i="6"/>
  <c r="G15" i="6"/>
  <c r="G8" i="6"/>
  <c r="G12" i="6"/>
  <c r="G15" i="7"/>
  <c r="G7" i="7"/>
  <c r="G8" i="7"/>
  <c r="G8" i="12"/>
  <c r="G7" i="12"/>
  <c r="G5" i="12"/>
  <c r="G15" i="18"/>
  <c r="G5" i="18"/>
  <c r="G11" i="18"/>
  <c r="G8" i="18"/>
  <c r="G7" i="13"/>
  <c r="G7" i="14"/>
  <c r="G5" i="28"/>
  <c r="G6" i="29"/>
  <c r="G8" i="22"/>
  <c r="G9" i="22"/>
  <c r="G5" i="33"/>
  <c r="G5" i="32" l="1"/>
  <c r="G6" i="31"/>
  <c r="G6" i="27"/>
  <c r="G5" i="15"/>
  <c r="G5" i="31"/>
  <c r="G5" i="30"/>
  <c r="G7" i="28"/>
  <c r="G6" i="28"/>
  <c r="G9" i="27"/>
  <c r="G8" i="27"/>
  <c r="G6" i="26"/>
  <c r="G5" i="26"/>
  <c r="G6" i="7"/>
  <c r="G5" i="7"/>
  <c r="G9" i="7"/>
  <c r="G5" i="21"/>
  <c r="G6" i="21"/>
  <c r="G6" i="15"/>
  <c r="G9" i="18"/>
  <c r="G6" i="18"/>
  <c r="G7" i="18"/>
  <c r="G6" i="14"/>
  <c r="G5" i="14"/>
  <c r="G5" i="16"/>
  <c r="G8" i="16"/>
  <c r="H7" i="19"/>
  <c r="H6" i="19"/>
  <c r="G9" i="12"/>
  <c r="G6" i="12"/>
  <c r="G11" i="6"/>
  <c r="G19" i="6"/>
  <c r="G5" i="6"/>
  <c r="G7" i="8"/>
  <c r="G6" i="8"/>
  <c r="G5" i="8"/>
  <c r="G6" i="13"/>
  <c r="G5" i="13"/>
  <c r="G6" i="24"/>
  <c r="G5" i="24"/>
  <c r="G13" i="22"/>
  <c r="G11" i="22"/>
  <c r="G5" i="22"/>
  <c r="H5" i="10"/>
</calcChain>
</file>

<file path=xl/sharedStrings.xml><?xml version="1.0" encoding="utf-8"?>
<sst xmlns="http://schemas.openxmlformats.org/spreadsheetml/2006/main" count="1065" uniqueCount="328">
  <si>
    <t>POS</t>
  </si>
  <si>
    <t>LICENÇA</t>
  </si>
  <si>
    <t>CATEG</t>
  </si>
  <si>
    <t>EQUIPE</t>
  </si>
  <si>
    <t>UF</t>
  </si>
  <si>
    <t>PTOS</t>
  </si>
  <si>
    <t>PILOTO</t>
  </si>
  <si>
    <t>* O atleta competiu com pilotos diferentes nas provas.</t>
  </si>
  <si>
    <t>* A atleta competiu com pilotos diferentes nas provas.</t>
  </si>
  <si>
    <t>41816</t>
  </si>
  <si>
    <t>GEISON ROCHA DE ARIMATEIA</t>
  </si>
  <si>
    <t>MT2</t>
  </si>
  <si>
    <t>INSTITUTO TIME M / P.M. DE LEME</t>
  </si>
  <si>
    <t>SP</t>
  </si>
  <si>
    <t>Grande Prêmio Campos do Jordão de Paraciclismo</t>
  </si>
  <si>
    <t>C4</t>
  </si>
  <si>
    <t>51592</t>
  </si>
  <si>
    <t>NILSON ROBERTO SCHINEIDER</t>
  </si>
  <si>
    <t>MC1</t>
  </si>
  <si>
    <t>MC2</t>
  </si>
  <si>
    <t>MC3</t>
  </si>
  <si>
    <t>MC4</t>
  </si>
  <si>
    <t>41619</t>
  </si>
  <si>
    <t>ALAN JACKSON DE ALBUQUERQUE LEAL</t>
  </si>
  <si>
    <t>AVULSO</t>
  </si>
  <si>
    <t>PR</t>
  </si>
  <si>
    <t>PE</t>
  </si>
  <si>
    <t>23597</t>
  </si>
  <si>
    <t>AUGUSTO DADALTO MOURA</t>
  </si>
  <si>
    <t>MC5</t>
  </si>
  <si>
    <t>UNIAO METROPOLITANA PARADESPORTIVA DE MARINGA - UMPM</t>
  </si>
  <si>
    <t>21753</t>
  </si>
  <si>
    <t>JOSE MAURICIO MELO DOS SANTOS</t>
  </si>
  <si>
    <t>PARACICLISMO TAUBATÉ</t>
  </si>
  <si>
    <t>38519</t>
  </si>
  <si>
    <t>VICTOR OLIVEIRA DE ALMEIDA</t>
  </si>
  <si>
    <t>CLUBE DE CICLISMO DE SAO JOSE DOS CAMPOS</t>
  </si>
  <si>
    <t>46509</t>
  </si>
  <si>
    <t>ADRIANO BIAGIONI</t>
  </si>
  <si>
    <t>15244</t>
  </si>
  <si>
    <t>FABIO SCIARRA LUCATO</t>
  </si>
  <si>
    <t>38508</t>
  </si>
  <si>
    <t>MATEUS WILIAN REIS CARVALHO</t>
  </si>
  <si>
    <t>47101</t>
  </si>
  <si>
    <t>ELIELSON RODRIGUES</t>
  </si>
  <si>
    <t>ASSOCIACAO DOS PARATLETAS DE CASCAVEL</t>
  </si>
  <si>
    <t>47357</t>
  </si>
  <si>
    <t>ANDRE LUIZ ESTEVAM</t>
  </si>
  <si>
    <t>60238</t>
  </si>
  <si>
    <t>CARLOS ALBERTO CUTRIM</t>
  </si>
  <si>
    <t>60234</t>
  </si>
  <si>
    <t>MURILO TADEU BASTOS DE MORAIS</t>
  </si>
  <si>
    <t>EDMAR ROBERTO DA SILVA</t>
  </si>
  <si>
    <t>RJ</t>
  </si>
  <si>
    <t>60815</t>
  </si>
  <si>
    <t>MAGNUN VINICIUS DOS SANTOS</t>
  </si>
  <si>
    <t>1689</t>
  </si>
  <si>
    <t>GILSON PEREIRA DA SILVA</t>
  </si>
  <si>
    <t>62608</t>
  </si>
  <si>
    <t>JULIANO DE PAULA</t>
  </si>
  <si>
    <t>28651</t>
  </si>
  <si>
    <t>FELIX HERMINIO PEREIRA JUNIOR</t>
  </si>
  <si>
    <t>46500</t>
  </si>
  <si>
    <t>AMANDA ANTUNES DE PAIVA</t>
  </si>
  <si>
    <t>WC3</t>
  </si>
  <si>
    <t>SOUL CYCLES - SANTOS</t>
  </si>
  <si>
    <t>19379</t>
  </si>
  <si>
    <t>TELMA APARECIDA ALVES BUENO</t>
  </si>
  <si>
    <t>WC5</t>
  </si>
  <si>
    <t>ERIKA FELIX RIBEIRO</t>
  </si>
  <si>
    <t>TBW</t>
  </si>
  <si>
    <t>SÃO JOSÉ CICLISMO / INSTITUTO ATHLON</t>
  </si>
  <si>
    <t>PAULO CHOTTI MATSUNAGA</t>
  </si>
  <si>
    <t>IVONILDO PEREIRA ALECRIM</t>
  </si>
  <si>
    <t>TBM</t>
  </si>
  <si>
    <t>GO</t>
  </si>
  <si>
    <t>FERNANDO VANDERSON DE CARVALHO</t>
  </si>
  <si>
    <t>CARLINDO DE SANTANA CALIXTO</t>
  </si>
  <si>
    <t>29313</t>
  </si>
  <si>
    <t>EDIVAN DA SILVA COSTA</t>
  </si>
  <si>
    <t>MH1</t>
  </si>
  <si>
    <t>MH2</t>
  </si>
  <si>
    <t>MH3</t>
  </si>
  <si>
    <t>MH4</t>
  </si>
  <si>
    <t>MH5</t>
  </si>
  <si>
    <t>24874</t>
  </si>
  <si>
    <t>JOSÉ HORÁCIO DOS SANTOS JUNIOR</t>
  </si>
  <si>
    <t>61173</t>
  </si>
  <si>
    <t>LEONARDO DOS SANTOS ALVES</t>
  </si>
  <si>
    <t>55935</t>
  </si>
  <si>
    <t>VALDECIR DA COSTA PROCHNOW</t>
  </si>
  <si>
    <t>28977</t>
  </si>
  <si>
    <t>MARCIO LUIS DA SILVA</t>
  </si>
  <si>
    <t>32411</t>
  </si>
  <si>
    <t>MAURÍCIO SOARES DOURADO</t>
  </si>
  <si>
    <t>GOLD SPIDER/ INSTITUTO ENTRE RODAS</t>
  </si>
  <si>
    <t>15440</t>
  </si>
  <si>
    <t>CARLOS EDUARDO NOBRE DA CAMARA</t>
  </si>
  <si>
    <t>28649</t>
  </si>
  <si>
    <t>WILLIAM DA SILVA SILVESTRE COSTA</t>
  </si>
  <si>
    <t>37761</t>
  </si>
  <si>
    <t>MARCIO DA SILVA OLIVEIRA</t>
  </si>
  <si>
    <t>MG</t>
  </si>
  <si>
    <t>52138</t>
  </si>
  <si>
    <t>FELIPE MÁRCIO MORAIS</t>
  </si>
  <si>
    <t>11886</t>
  </si>
  <si>
    <t>JOSIMAR SENA DA SILVA</t>
  </si>
  <si>
    <t>51918</t>
  </si>
  <si>
    <t>THIAGO ANTONIO MOTA</t>
  </si>
  <si>
    <t>56829</t>
  </si>
  <si>
    <t>WELBERTH OLIVEIRA GUIMARAES</t>
  </si>
  <si>
    <t>51407</t>
  </si>
  <si>
    <t>JOSEMAR MOTA SALES</t>
  </si>
  <si>
    <t>11855</t>
  </si>
  <si>
    <t>FERNANDO ARANHA ROCHA</t>
  </si>
  <si>
    <t>27554</t>
  </si>
  <si>
    <t>FÁBIO FERREIRA FABORGES</t>
  </si>
  <si>
    <t>38843</t>
  </si>
  <si>
    <t>JUAN VICTOR SILVA</t>
  </si>
  <si>
    <t>32022</t>
  </si>
  <si>
    <t>JOSE HENRIQUE DOS SANTOS</t>
  </si>
  <si>
    <t>35337</t>
  </si>
  <si>
    <t>TIAGO PEREIRA DE SOUZA</t>
  </si>
  <si>
    <t>25061</t>
  </si>
  <si>
    <t>ROGERIO COSTA LIMA</t>
  </si>
  <si>
    <t>19631</t>
  </si>
  <si>
    <t>ANTONIO MARCOS DE MOURA</t>
  </si>
  <si>
    <t>ASSOCIACAO MOUNTAIN BIKE BH DE CICLISMO</t>
  </si>
  <si>
    <t>32287</t>
  </si>
  <si>
    <t>FILIPE DOS SANTOS MAGELA RIBEIRO</t>
  </si>
  <si>
    <t>21879</t>
  </si>
  <si>
    <t>ALINE PEREIRA QUINTO</t>
  </si>
  <si>
    <t>WH2</t>
  </si>
  <si>
    <t>51626</t>
  </si>
  <si>
    <t>MARIA CAROLINA DE BARROS DA HORA</t>
  </si>
  <si>
    <t>WH3</t>
  </si>
  <si>
    <t>56964</t>
  </si>
  <si>
    <t>RAFAELA BARTHOLOMEI DE MACEDO PONTES</t>
  </si>
  <si>
    <t>56694</t>
  </si>
  <si>
    <t>LETICIA CESARE CAMPOS</t>
  </si>
  <si>
    <t>WH4</t>
  </si>
  <si>
    <t>Copa Brasil de Paraciclismo de Estrada - Etapa 1 - CRI</t>
  </si>
  <si>
    <t>C2</t>
  </si>
  <si>
    <t>EDUARDO RAMOS PIMENTA</t>
  </si>
  <si>
    <t>INDAIATUBA CYCLING TEAM</t>
  </si>
  <si>
    <t>RODRIGO SCHU FERREIRA</t>
  </si>
  <si>
    <t>RS</t>
  </si>
  <si>
    <t>EDSON ROCHA NASCIMENTO</t>
  </si>
  <si>
    <t>EDGARD RASSAN FILHO</t>
  </si>
  <si>
    <t>KLEVERTON ROGERIO DALA CORTI</t>
  </si>
  <si>
    <t>SC</t>
  </si>
  <si>
    <t>BRUNO BONFIM DOS ANJOS</t>
  </si>
  <si>
    <t>CLUBE FERNANDES DE CICLISMO</t>
  </si>
  <si>
    <t>JOSÉ ERIBERTO MEDEIROS RODRIGUES FILHO</t>
  </si>
  <si>
    <t>ORIDES JOEL DE LIMA</t>
  </si>
  <si>
    <t>APGF - SAO JOSE - AVAI F.C.</t>
  </si>
  <si>
    <t>ALIRIO SEIDLER</t>
  </si>
  <si>
    <t>DIONES CHINELATTO</t>
  </si>
  <si>
    <t>EDSON LUIS CORRADI</t>
  </si>
  <si>
    <t>ADRIEL SMANHOTTO RIGO</t>
  </si>
  <si>
    <t>ASSOCIACAO PRO -CICLISMO - CHAPECO SC</t>
  </si>
  <si>
    <t>JAIR DAMASIO</t>
  </si>
  <si>
    <t>*</t>
  </si>
  <si>
    <t>FLAVIO CESAR DOS SANTOS</t>
  </si>
  <si>
    <t>IDEGLAN SOUZA VALENTE</t>
  </si>
  <si>
    <t>MARCELO LEMOS ANDRADE</t>
  </si>
  <si>
    <t>WILLIAM FANHANI DOS REIS</t>
  </si>
  <si>
    <t>MARCOS VINICIUS CORREIA DE ALCÂNTARA</t>
  </si>
  <si>
    <t>ROBERTO DE OLIVEIRA MANO</t>
  </si>
  <si>
    <t>EDENIR MARQUES DA SILVA</t>
  </si>
  <si>
    <t>ASSOCIACAO ALEM DA VISAO</t>
  </si>
  <si>
    <t>ALEXANDRE SANTOS DE OLIVEIRA</t>
  </si>
  <si>
    <t>ROGERIO ADRIANO ZABOROSKI PATRICIO</t>
  </si>
  <si>
    <t>LEANDRO RODRIGO PATRICIO</t>
  </si>
  <si>
    <t>LUCAS BARBOSA</t>
  </si>
  <si>
    <t>NELSON ORLANDO DE ANDRADE</t>
  </si>
  <si>
    <t>BIANCA CANOVAS GARCIA</t>
  </si>
  <si>
    <t>ABEC RIO CLARO</t>
  </si>
  <si>
    <t>MARIA SOCORRO PINHEIRO</t>
  </si>
  <si>
    <t>JERUSA GEBER DOS SANTOS</t>
  </si>
  <si>
    <t>REGINAUREA BEZERRA DA SILVA CALIXTO</t>
  </si>
  <si>
    <t>SOLANGE DE FATIMA QUEIROZ</t>
  </si>
  <si>
    <t>JULIANA GOTO</t>
  </si>
  <si>
    <t>MARCIA RIBEIRO GONÇALVES FANHANI</t>
  </si>
  <si>
    <t>LARA RODRIGUES MARINHO</t>
  </si>
  <si>
    <t>SILVIA AUGUSTA DA SILVA</t>
  </si>
  <si>
    <t>FABIOLA TATIANA CRUZ DE FREITAS SANTOS</t>
  </si>
  <si>
    <t>FABIANE BAGGIO DE MEIRA</t>
  </si>
  <si>
    <t>SUELI DE FATIMA MIRANDA</t>
  </si>
  <si>
    <t>MARIA TEREZA MULLER</t>
  </si>
  <si>
    <t>ANDRÉ LUIZ CARNEIRO</t>
  </si>
  <si>
    <t>ANDRE LUIZ GRIZANTE</t>
  </si>
  <si>
    <t>ANDRE LUIZ MACEDO</t>
  </si>
  <si>
    <t>LUIS CARLOS STEFFENS</t>
  </si>
  <si>
    <t>ALLAN DE HOLANDA FERNANDES</t>
  </si>
  <si>
    <t>GABRIEL RIBEIRO DA SILVA</t>
  </si>
  <si>
    <t>DANILO DE RESENDE</t>
  </si>
  <si>
    <t>CARLOS ALBERTO GOMES SOARES</t>
  </si>
  <si>
    <t>KEYNER PEREIRA DIAS</t>
  </si>
  <si>
    <t>PABLO HENRICK VOIGT SANTOS</t>
  </si>
  <si>
    <t>LUCIANO PEREIRA GUIMARAES</t>
  </si>
  <si>
    <t>ASSOCIACAO DOS DEFICIENTES FISICOS DO ESTADO DE GOIAS</t>
  </si>
  <si>
    <t>RENE ANDRADE DE SOUZA</t>
  </si>
  <si>
    <t>INSTITUTO CONEXAO</t>
  </si>
  <si>
    <t>PA</t>
  </si>
  <si>
    <t>ADRIANO POLETTINI</t>
  </si>
  <si>
    <t>S.E.L - MOGI GUAÇU</t>
  </si>
  <si>
    <t>ROBERTO CARLOS SILVA</t>
  </si>
  <si>
    <t>CEKLES LIMA DE SOUZA</t>
  </si>
  <si>
    <t>CÍCERO LIMA LIBERAL</t>
  </si>
  <si>
    <t>TIME PARA-CAPITAL</t>
  </si>
  <si>
    <t>DF</t>
  </si>
  <si>
    <t>SOELITO GOHR</t>
  </si>
  <si>
    <t>RICARDO ALAFIM DE FREITAS</t>
  </si>
  <si>
    <t>DIRCEU SOARES VALE DE ALMEIDA</t>
  </si>
  <si>
    <t>LUCAS KAIC DE JESUS GALVÃO</t>
  </si>
  <si>
    <t>ASSOCIACAO DO DEFICIENTE DE CIANORTE (ADFIC)</t>
  </si>
  <si>
    <t>JOSE NILDO DE SOUZA LIMA</t>
  </si>
  <si>
    <t>ASSOCIACAO DESPORTIVA E CULTURAL DE PERNAMBUCO ADE-PE</t>
  </si>
  <si>
    <t>VICTOR LUISE DE OLIVEIRA HERLING</t>
  </si>
  <si>
    <t>EDSON FERNANDO JORGE</t>
  </si>
  <si>
    <t>ROBERTO FRANCO NETO</t>
  </si>
  <si>
    <t>GEOVANE DA SILVA DOS SANTOS</t>
  </si>
  <si>
    <t>A.C.C./SEDEC/CONCORDIA</t>
  </si>
  <si>
    <t>JOSE RICARDO LANA</t>
  </si>
  <si>
    <t>BRUCICLE</t>
  </si>
  <si>
    <t>JOSE EDINEIDE BRAZ SALES</t>
  </si>
  <si>
    <t>NEDER PEREIRA DOS SANTOS</t>
  </si>
  <si>
    <t>MARCELO PEREIRA BERNARDES</t>
  </si>
  <si>
    <t>ASSOCIAÇÃO DOS DEFICIENTES FÍSICOS DA FOZ DO ITAJAI</t>
  </si>
  <si>
    <t>SABRINA CUSTÓDIA DA SILVA</t>
  </si>
  <si>
    <t>WC2</t>
  </si>
  <si>
    <t>VICTORIA MARIA DE CAMARGO E BARBOSA</t>
  </si>
  <si>
    <t>ASSOCIACAO OGUIDO DOJO</t>
  </si>
  <si>
    <t>MARCIA FERNANDES SILVA</t>
  </si>
  <si>
    <t>FABIANA VENTURA DE ASSIS</t>
  </si>
  <si>
    <t>ROBERTA DE OLIVEIRA</t>
  </si>
  <si>
    <t>KELLY LEANI SANTIAGO</t>
  </si>
  <si>
    <t>MARCOS ANTONIO FERREIRA DE MELO JUNIOR</t>
  </si>
  <si>
    <t>ANTONIO CARLOS SANCHEZ</t>
  </si>
  <si>
    <t>DAVE RAPOSO LEMOS</t>
  </si>
  <si>
    <t>TIAGO HENRIQUE MARSON</t>
  </si>
  <si>
    <t>ULISSES LEAL FREITAS</t>
  </si>
  <si>
    <t>ASSOCIAÇÃO DE CICLISTAS CLUB DAS 5</t>
  </si>
  <si>
    <t>SE</t>
  </si>
  <si>
    <t>RAYR BARRETO DA CRUZ</t>
  </si>
  <si>
    <t>FRANGOS DA SERRA</t>
  </si>
  <si>
    <t>PAULO CESAR UES</t>
  </si>
  <si>
    <t>RONAN DA MOTTA FONSECA</t>
  </si>
  <si>
    <t>ROBERTO MARCHIORO</t>
  </si>
  <si>
    <t>GILMARA SOL DO ROSARIO GONÇALVES</t>
  </si>
  <si>
    <t>ASSOCIACAO PARADESPORTIVA</t>
  </si>
  <si>
    <t>JADY MARTINS MALAVAZZI</t>
  </si>
  <si>
    <t>JESSICA MOREIRA FERREIRA</t>
  </si>
  <si>
    <t>MARIANA GARCIA</t>
  </si>
  <si>
    <t>JANAINA INGRID SILVA BARRETO</t>
  </si>
  <si>
    <t>WT2</t>
  </si>
  <si>
    <t>JOSIANE NOWACKI</t>
  </si>
  <si>
    <t>SAMARA DE OLIVEIRA FELIPE</t>
  </si>
  <si>
    <t>ROSANGELA AMADO DA SILVA</t>
  </si>
  <si>
    <t>FRANCIELI FRANKE KREUTZ</t>
  </si>
  <si>
    <t>ASSOCIACAO DE CICLISMO RAPTORS CYCLING TEAM</t>
  </si>
  <si>
    <t>CARLOS EDUARDO ROSSI</t>
  </si>
  <si>
    <t>MT1</t>
  </si>
  <si>
    <t>ADRIANO MATUNAGA NASCIMENTO</t>
  </si>
  <si>
    <t>EDVAN DIAS DE SOUZA</t>
  </si>
  <si>
    <t>VALMOR SCHIMITZ JUNIOR</t>
  </si>
  <si>
    <t>CLUBE RODA SOLTA</t>
  </si>
  <si>
    <t>Copa Brasil de Paraciclismo de Estrada - Etapa 1 - RES</t>
  </si>
  <si>
    <t>ANTONIO RUBENS ALECRIM</t>
  </si>
  <si>
    <t>NICOLAS NOGUEIRA RODRIGUES</t>
  </si>
  <si>
    <t>DIEGO KILLSON FERREIRA JULIÃO</t>
  </si>
  <si>
    <t>CE</t>
  </si>
  <si>
    <t>Grande Prêmio Santa Cruz das Palmeiras</t>
  </si>
  <si>
    <t>14044</t>
  </si>
  <si>
    <t>WESLEY GOMES DA CONCEIÇÃO</t>
  </si>
  <si>
    <t>62616</t>
  </si>
  <si>
    <t>ANDRE MICHELIN DEL MORO</t>
  </si>
  <si>
    <t>ASSOCIACAO PARADESPORTIVA PAULISTANA-APP</t>
  </si>
  <si>
    <t>20870</t>
  </si>
  <si>
    <t>ZULMAR APARECIDA DA SILVA</t>
  </si>
  <si>
    <t>WH1</t>
  </si>
  <si>
    <t>33427</t>
  </si>
  <si>
    <t>JOICE CARVALHO GARCIA</t>
  </si>
  <si>
    <t>ATLETA</t>
  </si>
  <si>
    <t>Grande Prêmio Mendes de Paraciclismo - CRI</t>
  </si>
  <si>
    <t>Grande Prêmio Mendes de Paraciclismo - RES</t>
  </si>
  <si>
    <t>JOHNATAN MINEIRO SANTOS</t>
  </si>
  <si>
    <t>LUIS GUSTAVO RAMOS POVOA</t>
  </si>
  <si>
    <t>ROCHA SPORTS</t>
  </si>
  <si>
    <t>JACKSON ALEXANDRE ARAÚJO</t>
  </si>
  <si>
    <t>MOVELIFE</t>
  </si>
  <si>
    <t>RN</t>
  </si>
  <si>
    <t>GP Paraíba de Paraciclismo - CRI</t>
  </si>
  <si>
    <t>JOAO VINICIUS DA SILVA</t>
  </si>
  <si>
    <t>SOCIEDADE AMIGOS DO DEFICIENTE FÍSICO</t>
  </si>
  <si>
    <t>DIEGO CAMBOIM LOPES DE FIGUEIREDO</t>
  </si>
  <si>
    <t>PB</t>
  </si>
  <si>
    <t>PAULO SANTANA DOS SANTOS</t>
  </si>
  <si>
    <t>BA</t>
  </si>
  <si>
    <t>53100</t>
  </si>
  <si>
    <t>ANGELO MASSIMO DA SILVA</t>
  </si>
  <si>
    <t>DERCIO VIEIRA DA SILVA</t>
  </si>
  <si>
    <t>GILVAN ANDRADE DE LIMA</t>
  </si>
  <si>
    <t>GP Paraíba de Paraciclismo - CIR</t>
  </si>
  <si>
    <t>RANKING PARACICLISMO C5 - MASCULINO - 26/05/2025</t>
  </si>
  <si>
    <t>RANKING PARACICLISMO C5 - FEMININO - 26/05/2025</t>
  </si>
  <si>
    <t>RANKING PARACICLISMO C4 - MASCULINO - 26/05/2025</t>
  </si>
  <si>
    <t>RANKING PARACICLISMO C4 - FEMININO - 26/05/2025</t>
  </si>
  <si>
    <t>RANKING PARACICLISMO C3 - MASCULINO - 26/05/2025</t>
  </si>
  <si>
    <t>RANKING PARACICLISMO C3 - FEMININO - 26/05/2025</t>
  </si>
  <si>
    <t>RANKING PARACICLISMO PARACICLISMO T1 MASCULINO - 26/05/2025</t>
  </si>
  <si>
    <t>RANKING PARACICLISMO PARACICLISMO T2 FEMININO - 26/05/2025</t>
  </si>
  <si>
    <t>RANKING PARACICLISMO PARACICLISMO T2 MASCULINO - 26/05/2025</t>
  </si>
  <si>
    <t>RANKING PARACICLISMO HANDBIKE H1 MASCULINO - 26/05/2025</t>
  </si>
  <si>
    <t>RANKING PARACICLISMO HANDBIKE H1 FEMININO - 26/05/2025</t>
  </si>
  <si>
    <t>RANKING PARACICLISMO HANDBIKE H2 FEMININO - 26/05/2025</t>
  </si>
  <si>
    <t>RANKING PARACICLISMO HANDBIKE H2 MASCULINO - 26/05/2025</t>
  </si>
  <si>
    <t>RANKING PARACICLISMO HANDBIKE H3 FEMININO - 26/05/2025</t>
  </si>
  <si>
    <t>RANKING PARACICLISMO HANDBIKE H3 MASCULINO - 26/05/2025</t>
  </si>
  <si>
    <t>RANKING PARACICLISMO HANDBIKE H4 MASCULINO - 26/05/2025</t>
  </si>
  <si>
    <t>RANKING PARACICLISMO HANDBIKE H4 FEMININO - 26/05/2025</t>
  </si>
  <si>
    <t>RANKING PARACICLISMO HANDBIKE H5 MASCULINO - 26/05/2025</t>
  </si>
  <si>
    <t>RANKING PARACICLISMO TANDEM B FEMININO - 26/05/2025</t>
  </si>
  <si>
    <t>RANKING PARACICLISMO TANDEM B MASCULINO - 26/05/2025</t>
  </si>
  <si>
    <t>RANKING PARACICLISMO C1 - MASCULINO - 26/05/2025</t>
  </si>
  <si>
    <t>RANKING PARACICLISMO C2 - FEMININO - 26/05/2025</t>
  </si>
  <si>
    <t>RANKING PARACICLISMO C2 - MASCULINO - 26/05/2025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</si>
</sst>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10" fillId="0" borderId="9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209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276224</xdr:colOff>
      <xdr:row>0</xdr:row>
      <xdr:rowOff>114300</xdr:rowOff>
    </xdr:from>
    <xdr:to>
      <xdr:col>6</xdr:col>
      <xdr:colOff>436032</xdr:colOff>
      <xdr:row>1</xdr:row>
      <xdr:rowOff>742950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4" y="114300"/>
          <a:ext cx="9465733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219074</xdr:colOff>
      <xdr:row>0</xdr:row>
      <xdr:rowOff>85725</xdr:rowOff>
    </xdr:from>
    <xdr:to>
      <xdr:col>6</xdr:col>
      <xdr:colOff>490534</xdr:colOff>
      <xdr:row>1</xdr:row>
      <xdr:rowOff>571500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85725"/>
          <a:ext cx="908208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6</xdr:col>
      <xdr:colOff>445588</xdr:colOff>
      <xdr:row>1</xdr:row>
      <xdr:rowOff>609600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00000000-0008-0000-0200-00001C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9418138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76199</xdr:rowOff>
    </xdr:from>
    <xdr:to>
      <xdr:col>6</xdr:col>
      <xdr:colOff>466725</xdr:colOff>
      <xdr:row>1</xdr:row>
      <xdr:rowOff>720146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00000000-0008-0000-0300-00000A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199"/>
          <a:ext cx="9429750" cy="834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6</xdr:col>
      <xdr:colOff>123825</xdr:colOff>
      <xdr:row>1</xdr:row>
      <xdr:rowOff>624241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00000000-0008-0000-0400-000018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9448800" cy="7671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457200</xdr:colOff>
      <xdr:row>1</xdr:row>
      <xdr:rowOff>505949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7972425" cy="610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6</xdr:col>
      <xdr:colOff>310141</xdr:colOff>
      <xdr:row>1</xdr:row>
      <xdr:rowOff>790575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10263766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180975</xdr:colOff>
      <xdr:row>1</xdr:row>
      <xdr:rowOff>553021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220075" cy="648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396082</xdr:colOff>
      <xdr:row>1</xdr:row>
      <xdr:rowOff>590550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00000000-0008-0000-0800-000017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9368632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6</xdr:col>
      <xdr:colOff>10401</xdr:colOff>
      <xdr:row>1</xdr:row>
      <xdr:rowOff>783771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11766972" cy="884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7</xdr:col>
      <xdr:colOff>202341</xdr:colOff>
      <xdr:row>1</xdr:row>
      <xdr:rowOff>857250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11689491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95251</xdr:rowOff>
    </xdr:from>
    <xdr:to>
      <xdr:col>6</xdr:col>
      <xdr:colOff>98154</xdr:colOff>
      <xdr:row>1</xdr:row>
      <xdr:rowOff>657225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00000000-0008-0000-0B00-000015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95251"/>
          <a:ext cx="8489678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5</xdr:col>
      <xdr:colOff>412829</xdr:colOff>
      <xdr:row>1</xdr:row>
      <xdr:rowOff>523875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00000000-0008-0000-0D00-000016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7899479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85724</xdr:rowOff>
    </xdr:from>
    <xdr:to>
      <xdr:col>6</xdr:col>
      <xdr:colOff>466356</xdr:colOff>
      <xdr:row>1</xdr:row>
      <xdr:rowOff>666749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00000000-0008-0000-0C00-000011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4"/>
          <a:ext cx="9715131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6</xdr:col>
      <xdr:colOff>471613</xdr:colOff>
      <xdr:row>1</xdr:row>
      <xdr:rowOff>723900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00000000-0008-0000-0E00-0000A9D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10434763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0</xdr:row>
      <xdr:rowOff>76200</xdr:rowOff>
    </xdr:from>
    <xdr:to>
      <xdr:col>6</xdr:col>
      <xdr:colOff>299154</xdr:colOff>
      <xdr:row>1</xdr:row>
      <xdr:rowOff>685800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00000000-0008-0000-0F00-0000A2E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4" y="76200"/>
          <a:ext cx="944315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4</xdr:col>
      <xdr:colOff>4124325</xdr:colOff>
      <xdr:row>1</xdr:row>
      <xdr:rowOff>666750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00000000-0008-0000-1000-0000A8D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1344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104776</xdr:rowOff>
    </xdr:from>
    <xdr:to>
      <xdr:col>6</xdr:col>
      <xdr:colOff>409575</xdr:colOff>
      <xdr:row>1</xdr:row>
      <xdr:rowOff>577732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00000000-0008-0000-1100-00008BF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6"/>
          <a:ext cx="8724900" cy="6634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333375</xdr:colOff>
      <xdr:row>1</xdr:row>
      <xdr:rowOff>719733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00000000-0008-0000-1300-00008B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429750" cy="805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104776</xdr:rowOff>
    </xdr:from>
    <xdr:to>
      <xdr:col>6</xdr:col>
      <xdr:colOff>348676</xdr:colOff>
      <xdr:row>1</xdr:row>
      <xdr:rowOff>704850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00000000-0008-0000-1200-0000A7E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04776"/>
          <a:ext cx="9606976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0</xdr:row>
      <xdr:rowOff>104776</xdr:rowOff>
    </xdr:from>
    <xdr:to>
      <xdr:col>6</xdr:col>
      <xdr:colOff>314325</xdr:colOff>
      <xdr:row>1</xdr:row>
      <xdr:rowOff>581026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00000000-0008-0000-1400-0000A0E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6" y="104776"/>
          <a:ext cx="9839324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428624</xdr:colOff>
      <xdr:row>1</xdr:row>
      <xdr:rowOff>590550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953499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247650</xdr:colOff>
      <xdr:row>1</xdr:row>
      <xdr:rowOff>647700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00000000-0008-0000-1600-00002708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5"/>
  <sheetViews>
    <sheetView tabSelected="1"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21" width="6.6640625" style="12" customWidth="1"/>
    <col min="22" max="22" width="1" style="3" customWidth="1"/>
    <col min="23" max="16384" width="9.109375" style="3"/>
  </cols>
  <sheetData>
    <row r="1" spans="1:22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304</v>
      </c>
      <c r="O1" s="46" t="s">
        <v>293</v>
      </c>
      <c r="P1" s="46" t="s">
        <v>286</v>
      </c>
      <c r="Q1" s="46" t="s">
        <v>285</v>
      </c>
      <c r="R1" s="46" t="s">
        <v>273</v>
      </c>
      <c r="S1" s="46" t="s">
        <v>268</v>
      </c>
      <c r="T1" s="46" t="s">
        <v>141</v>
      </c>
      <c r="U1" s="46" t="s">
        <v>14</v>
      </c>
      <c r="V1" s="26"/>
    </row>
    <row r="2" spans="1:22" s="4" customFormat="1" ht="189" customHeight="1" x14ac:dyDescent="0.25">
      <c r="A2" s="48" t="s">
        <v>305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45795</v>
      </c>
      <c r="O3" s="19">
        <v>45794</v>
      </c>
      <c r="P3" s="19">
        <v>45795</v>
      </c>
      <c r="Q3" s="19">
        <v>45794</v>
      </c>
      <c r="R3" s="19">
        <v>45760</v>
      </c>
      <c r="S3" s="19">
        <v>45732</v>
      </c>
      <c r="T3" s="19">
        <v>45731</v>
      </c>
      <c r="U3" s="19">
        <v>45725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15</v>
      </c>
      <c r="O4" s="21" t="s">
        <v>15</v>
      </c>
      <c r="P4" s="21" t="s">
        <v>15</v>
      </c>
      <c r="Q4" s="21" t="s">
        <v>15</v>
      </c>
      <c r="R4" s="21" t="s">
        <v>15</v>
      </c>
      <c r="S4" s="21" t="s">
        <v>142</v>
      </c>
      <c r="T4" s="21" t="s">
        <v>142</v>
      </c>
      <c r="U4" s="45" t="s">
        <v>15</v>
      </c>
      <c r="V4" s="34"/>
    </row>
    <row r="5" spans="1:22" s="11" customFormat="1" ht="18" customHeight="1" x14ac:dyDescent="0.25">
      <c r="A5" s="1">
        <v>1</v>
      </c>
      <c r="B5" s="1" t="s">
        <v>56</v>
      </c>
      <c r="C5" s="5" t="s">
        <v>57</v>
      </c>
      <c r="D5" s="1" t="s">
        <v>29</v>
      </c>
      <c r="E5" s="6" t="s">
        <v>36</v>
      </c>
      <c r="F5" s="1" t="s">
        <v>13</v>
      </c>
      <c r="G5" s="1">
        <f t="shared" ref="G5:G22" si="0">SUM(I5:U5)</f>
        <v>295</v>
      </c>
      <c r="H5" s="30"/>
      <c r="I5" s="7"/>
      <c r="J5" s="7"/>
      <c r="K5" s="7"/>
      <c r="L5" s="7"/>
      <c r="M5" s="7"/>
      <c r="N5" s="7"/>
      <c r="O5" s="7"/>
      <c r="P5" s="7">
        <v>60</v>
      </c>
      <c r="Q5" s="7">
        <v>45</v>
      </c>
      <c r="R5" s="7">
        <v>50</v>
      </c>
      <c r="S5" s="7">
        <v>45</v>
      </c>
      <c r="T5" s="7">
        <v>35</v>
      </c>
      <c r="U5" s="7">
        <v>60</v>
      </c>
      <c r="V5" s="35"/>
    </row>
    <row r="6" spans="1:22" s="11" customFormat="1" ht="18" customHeight="1" x14ac:dyDescent="0.25">
      <c r="A6" s="1">
        <v>2</v>
      </c>
      <c r="B6" s="1">
        <v>16968</v>
      </c>
      <c r="C6" s="5" t="s">
        <v>199</v>
      </c>
      <c r="D6" s="1" t="s">
        <v>29</v>
      </c>
      <c r="E6" s="6" t="s">
        <v>24</v>
      </c>
      <c r="F6" s="1" t="s">
        <v>13</v>
      </c>
      <c r="G6" s="1">
        <f t="shared" si="0"/>
        <v>250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150</v>
      </c>
      <c r="T6" s="7">
        <v>100</v>
      </c>
      <c r="U6" s="7"/>
      <c r="V6" s="35"/>
    </row>
    <row r="7" spans="1:22" s="11" customFormat="1" ht="18" customHeight="1" x14ac:dyDescent="0.25">
      <c r="A7" s="1">
        <v>3</v>
      </c>
      <c r="B7" s="1">
        <v>50256</v>
      </c>
      <c r="C7" s="5" t="s">
        <v>202</v>
      </c>
      <c r="D7" s="1" t="s">
        <v>29</v>
      </c>
      <c r="E7" s="6" t="s">
        <v>203</v>
      </c>
      <c r="F7" s="1" t="s">
        <v>204</v>
      </c>
      <c r="G7" s="1">
        <f t="shared" si="0"/>
        <v>245</v>
      </c>
      <c r="H7" s="30"/>
      <c r="I7" s="7"/>
      <c r="J7" s="7"/>
      <c r="K7" s="7"/>
      <c r="L7" s="7"/>
      <c r="M7" s="7"/>
      <c r="N7" s="7"/>
      <c r="O7" s="7"/>
      <c r="P7" s="7"/>
      <c r="Q7" s="7"/>
      <c r="R7" s="7">
        <v>70</v>
      </c>
      <c r="S7" s="7">
        <v>100</v>
      </c>
      <c r="T7" s="7">
        <v>75</v>
      </c>
      <c r="U7" s="7"/>
      <c r="V7" s="35"/>
    </row>
    <row r="8" spans="1:22" s="11" customFormat="1" ht="18" customHeight="1" x14ac:dyDescent="0.25">
      <c r="A8" s="1">
        <v>4</v>
      </c>
      <c r="B8" s="1" t="s">
        <v>54</v>
      </c>
      <c r="C8" s="5" t="s">
        <v>55</v>
      </c>
      <c r="D8" s="1" t="s">
        <v>29</v>
      </c>
      <c r="E8" s="6" t="s">
        <v>24</v>
      </c>
      <c r="F8" s="1" t="s">
        <v>13</v>
      </c>
      <c r="G8" s="1">
        <f t="shared" si="0"/>
        <v>237</v>
      </c>
      <c r="H8" s="30"/>
      <c r="I8" s="7"/>
      <c r="J8" s="7"/>
      <c r="K8" s="7"/>
      <c r="L8" s="7"/>
      <c r="M8" s="7"/>
      <c r="N8" s="7"/>
      <c r="O8" s="7"/>
      <c r="P8" s="7">
        <v>40</v>
      </c>
      <c r="Q8" s="7">
        <v>40</v>
      </c>
      <c r="R8" s="7">
        <v>40</v>
      </c>
      <c r="S8" s="7">
        <v>25</v>
      </c>
      <c r="T8" s="7">
        <v>22</v>
      </c>
      <c r="U8" s="7">
        <v>70</v>
      </c>
      <c r="V8" s="35"/>
    </row>
    <row r="9" spans="1:22" s="11" customFormat="1" ht="18" customHeight="1" x14ac:dyDescent="0.25">
      <c r="A9" s="1">
        <v>5</v>
      </c>
      <c r="B9" s="1">
        <v>30600</v>
      </c>
      <c r="C9" s="5" t="s">
        <v>209</v>
      </c>
      <c r="D9" s="1" t="s">
        <v>29</v>
      </c>
      <c r="E9" s="6" t="s">
        <v>210</v>
      </c>
      <c r="F9" s="1" t="s">
        <v>211</v>
      </c>
      <c r="G9" s="1">
        <f t="shared" si="0"/>
        <v>205</v>
      </c>
      <c r="H9" s="30"/>
      <c r="I9" s="7"/>
      <c r="J9" s="7"/>
      <c r="K9" s="7"/>
      <c r="L9" s="7"/>
      <c r="M9" s="7"/>
      <c r="N9" s="7"/>
      <c r="O9" s="7"/>
      <c r="P9" s="7">
        <v>45</v>
      </c>
      <c r="Q9" s="7">
        <v>50</v>
      </c>
      <c r="R9" s="7">
        <v>45</v>
      </c>
      <c r="S9" s="7">
        <v>35</v>
      </c>
      <c r="T9" s="7">
        <v>30</v>
      </c>
      <c r="U9" s="7"/>
      <c r="V9" s="35"/>
    </row>
    <row r="10" spans="1:22" s="11" customFormat="1" ht="18" customHeight="1" x14ac:dyDescent="0.25">
      <c r="A10" s="1">
        <v>6</v>
      </c>
      <c r="B10" s="1" t="s">
        <v>274</v>
      </c>
      <c r="C10" s="5" t="s">
        <v>275</v>
      </c>
      <c r="D10" s="1" t="s">
        <v>29</v>
      </c>
      <c r="E10" s="6" t="s">
        <v>218</v>
      </c>
      <c r="F10" s="1" t="s">
        <v>26</v>
      </c>
      <c r="G10" s="1">
        <f t="shared" si="0"/>
        <v>190</v>
      </c>
      <c r="H10" s="30"/>
      <c r="I10" s="7"/>
      <c r="J10" s="7"/>
      <c r="K10" s="7"/>
      <c r="L10" s="7"/>
      <c r="M10" s="7"/>
      <c r="N10" s="7"/>
      <c r="O10" s="7"/>
      <c r="P10" s="7">
        <v>70</v>
      </c>
      <c r="Q10" s="7">
        <v>60</v>
      </c>
      <c r="R10" s="7">
        <v>60</v>
      </c>
      <c r="S10" s="7"/>
      <c r="T10" s="7"/>
      <c r="U10" s="7"/>
      <c r="V10" s="35"/>
    </row>
    <row r="11" spans="1:22" s="11" customFormat="1" ht="18" customHeight="1" x14ac:dyDescent="0.25">
      <c r="A11" s="1">
        <v>7</v>
      </c>
      <c r="B11" s="1">
        <v>41183</v>
      </c>
      <c r="C11" s="5" t="s">
        <v>198</v>
      </c>
      <c r="D11" s="1" t="s">
        <v>29</v>
      </c>
      <c r="E11" s="6" t="s">
        <v>24</v>
      </c>
      <c r="F11" s="1" t="s">
        <v>102</v>
      </c>
      <c r="G11" s="1">
        <f t="shared" si="0"/>
        <v>175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>
        <v>55</v>
      </c>
      <c r="T11" s="7">
        <v>120</v>
      </c>
      <c r="U11" s="7"/>
      <c r="V11" s="35"/>
    </row>
    <row r="12" spans="1:22" s="11" customFormat="1" ht="18" customHeight="1" x14ac:dyDescent="0.25">
      <c r="A12" s="1">
        <v>8</v>
      </c>
      <c r="B12" s="1">
        <v>60592</v>
      </c>
      <c r="C12" s="5" t="s">
        <v>200</v>
      </c>
      <c r="D12" s="1" t="s">
        <v>29</v>
      </c>
      <c r="E12" s="6" t="s">
        <v>201</v>
      </c>
      <c r="F12" s="1" t="s">
        <v>75</v>
      </c>
      <c r="G12" s="1">
        <f t="shared" si="0"/>
        <v>170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>
        <v>85</v>
      </c>
      <c r="T12" s="7">
        <v>85</v>
      </c>
      <c r="U12" s="7"/>
      <c r="V12" s="35"/>
    </row>
    <row r="13" spans="1:22" s="11" customFormat="1" ht="18" customHeight="1" x14ac:dyDescent="0.25">
      <c r="A13" s="1">
        <v>9</v>
      </c>
      <c r="B13" s="1">
        <v>26603</v>
      </c>
      <c r="C13" s="5" t="s">
        <v>205</v>
      </c>
      <c r="D13" s="1" t="s">
        <v>29</v>
      </c>
      <c r="E13" s="6" t="s">
        <v>206</v>
      </c>
      <c r="F13" s="1" t="s">
        <v>13</v>
      </c>
      <c r="G13" s="1">
        <f t="shared" si="0"/>
        <v>140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>
        <v>75</v>
      </c>
      <c r="T13" s="7">
        <v>65</v>
      </c>
      <c r="U13" s="7"/>
      <c r="V13" s="35"/>
    </row>
    <row r="14" spans="1:22" s="11" customFormat="1" ht="18" customHeight="1" x14ac:dyDescent="0.25">
      <c r="A14" s="1">
        <v>9</v>
      </c>
      <c r="B14" s="1">
        <v>52386</v>
      </c>
      <c r="C14" s="5" t="s">
        <v>294</v>
      </c>
      <c r="D14" s="1" t="s">
        <v>29</v>
      </c>
      <c r="E14" s="6" t="s">
        <v>295</v>
      </c>
      <c r="F14" s="1" t="s">
        <v>292</v>
      </c>
      <c r="G14" s="1">
        <f t="shared" si="0"/>
        <v>140</v>
      </c>
      <c r="H14" s="30"/>
      <c r="I14" s="7"/>
      <c r="J14" s="7"/>
      <c r="K14" s="7"/>
      <c r="L14" s="7"/>
      <c r="M14" s="7"/>
      <c r="N14" s="7">
        <v>70</v>
      </c>
      <c r="O14" s="7">
        <v>70</v>
      </c>
      <c r="P14" s="7"/>
      <c r="Q14" s="7"/>
      <c r="R14" s="7"/>
      <c r="S14" s="7"/>
      <c r="T14" s="7"/>
      <c r="U14" s="7"/>
      <c r="V14" s="35"/>
    </row>
    <row r="15" spans="1:22" s="11" customFormat="1" ht="18" customHeight="1" x14ac:dyDescent="0.25">
      <c r="A15" s="1">
        <v>11</v>
      </c>
      <c r="B15" s="1" t="s">
        <v>58</v>
      </c>
      <c r="C15" s="5" t="s">
        <v>59</v>
      </c>
      <c r="D15" s="1" t="s">
        <v>29</v>
      </c>
      <c r="E15" s="6" t="s">
        <v>24</v>
      </c>
      <c r="F15" s="1" t="s">
        <v>13</v>
      </c>
      <c r="G15" s="1">
        <f t="shared" si="0"/>
        <v>124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>
        <v>35</v>
      </c>
      <c r="S15" s="7">
        <v>22</v>
      </c>
      <c r="T15" s="7">
        <v>17</v>
      </c>
      <c r="U15" s="7">
        <v>50</v>
      </c>
      <c r="V15" s="35"/>
    </row>
    <row r="16" spans="1:22" s="11" customFormat="1" ht="18" customHeight="1" x14ac:dyDescent="0.25">
      <c r="A16" s="1">
        <v>12</v>
      </c>
      <c r="B16" s="1">
        <v>5758</v>
      </c>
      <c r="C16" s="5" t="s">
        <v>207</v>
      </c>
      <c r="D16" s="1" t="s">
        <v>29</v>
      </c>
      <c r="E16" s="6" t="s">
        <v>24</v>
      </c>
      <c r="F16" s="1" t="s">
        <v>102</v>
      </c>
      <c r="G16" s="1">
        <f t="shared" si="0"/>
        <v>120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65</v>
      </c>
      <c r="T16" s="7">
        <v>55</v>
      </c>
      <c r="U16" s="7"/>
      <c r="V16" s="35"/>
    </row>
    <row r="17" spans="1:22" s="11" customFormat="1" ht="18" customHeight="1" x14ac:dyDescent="0.25">
      <c r="A17" s="1">
        <v>12</v>
      </c>
      <c r="B17" s="1">
        <v>53310</v>
      </c>
      <c r="C17" s="5" t="s">
        <v>296</v>
      </c>
      <c r="D17" s="1" t="s">
        <v>29</v>
      </c>
      <c r="E17" s="6" t="s">
        <v>24</v>
      </c>
      <c r="F17" s="1" t="s">
        <v>297</v>
      </c>
      <c r="G17" s="1">
        <f t="shared" si="0"/>
        <v>120</v>
      </c>
      <c r="H17" s="30"/>
      <c r="I17" s="7"/>
      <c r="J17" s="7"/>
      <c r="K17" s="7"/>
      <c r="L17" s="7"/>
      <c r="M17" s="7"/>
      <c r="N17" s="7">
        <v>60</v>
      </c>
      <c r="O17" s="7">
        <v>60</v>
      </c>
      <c r="P17" s="7"/>
      <c r="Q17" s="7"/>
      <c r="R17" s="7"/>
      <c r="S17" s="7"/>
      <c r="T17" s="7"/>
      <c r="U17" s="7"/>
      <c r="V17" s="35"/>
    </row>
    <row r="18" spans="1:22" s="11" customFormat="1" ht="18" customHeight="1" x14ac:dyDescent="0.25">
      <c r="A18" s="1">
        <v>12</v>
      </c>
      <c r="B18" s="1">
        <v>1876</v>
      </c>
      <c r="C18" s="5" t="s">
        <v>287</v>
      </c>
      <c r="D18" s="1" t="s">
        <v>29</v>
      </c>
      <c r="E18" s="6" t="s">
        <v>24</v>
      </c>
      <c r="F18" s="1" t="s">
        <v>13</v>
      </c>
      <c r="G18" s="1">
        <f t="shared" si="0"/>
        <v>120</v>
      </c>
      <c r="H18" s="30"/>
      <c r="I18" s="7"/>
      <c r="J18" s="7"/>
      <c r="K18" s="7"/>
      <c r="L18" s="7"/>
      <c r="M18" s="7"/>
      <c r="N18" s="7"/>
      <c r="O18" s="7"/>
      <c r="P18" s="7">
        <v>50</v>
      </c>
      <c r="Q18" s="7">
        <v>70</v>
      </c>
      <c r="R18" s="7"/>
      <c r="S18" s="7"/>
      <c r="T18" s="7"/>
      <c r="U18" s="7"/>
      <c r="V18" s="35"/>
    </row>
    <row r="19" spans="1:22" s="11" customFormat="1" ht="18" customHeight="1" x14ac:dyDescent="0.25">
      <c r="A19" s="1">
        <v>15</v>
      </c>
      <c r="B19" s="1" t="s">
        <v>60</v>
      </c>
      <c r="C19" s="5" t="s">
        <v>61</v>
      </c>
      <c r="D19" s="1" t="s">
        <v>29</v>
      </c>
      <c r="E19" s="6" t="s">
        <v>24</v>
      </c>
      <c r="F19" s="1" t="s">
        <v>53</v>
      </c>
      <c r="G19" s="1">
        <f t="shared" si="0"/>
        <v>115</v>
      </c>
      <c r="H19" s="30"/>
      <c r="I19" s="7"/>
      <c r="J19" s="7"/>
      <c r="K19" s="7"/>
      <c r="L19" s="7"/>
      <c r="M19" s="7"/>
      <c r="N19" s="7"/>
      <c r="O19" s="7"/>
      <c r="P19" s="7">
        <v>35</v>
      </c>
      <c r="Q19" s="7">
        <v>35</v>
      </c>
      <c r="R19" s="7"/>
      <c r="S19" s="7"/>
      <c r="T19" s="7"/>
      <c r="U19" s="7">
        <v>45</v>
      </c>
      <c r="V19" s="35"/>
    </row>
    <row r="20" spans="1:22" s="11" customFormat="1" ht="18" customHeight="1" x14ac:dyDescent="0.25">
      <c r="A20" s="1">
        <v>16</v>
      </c>
      <c r="B20" s="1">
        <v>46287</v>
      </c>
      <c r="C20" s="5" t="s">
        <v>208</v>
      </c>
      <c r="D20" s="1" t="s">
        <v>29</v>
      </c>
      <c r="E20" s="6" t="s">
        <v>36</v>
      </c>
      <c r="F20" s="1" t="s">
        <v>13</v>
      </c>
      <c r="G20" s="1">
        <f t="shared" si="0"/>
        <v>75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30</v>
      </c>
      <c r="T20" s="7">
        <v>45</v>
      </c>
      <c r="U20" s="7"/>
      <c r="V20" s="35"/>
    </row>
    <row r="21" spans="1:22" s="11" customFormat="1" ht="18" customHeight="1" x14ac:dyDescent="0.25">
      <c r="A21" s="1">
        <v>17</v>
      </c>
      <c r="B21" s="1">
        <v>607</v>
      </c>
      <c r="C21" s="5" t="s">
        <v>212</v>
      </c>
      <c r="D21" s="1" t="s">
        <v>29</v>
      </c>
      <c r="E21" s="6" t="s">
        <v>144</v>
      </c>
      <c r="F21" s="1" t="s">
        <v>13</v>
      </c>
      <c r="G21" s="1">
        <f t="shared" si="0"/>
        <v>25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25</v>
      </c>
      <c r="U21" s="7"/>
      <c r="V21" s="35"/>
    </row>
    <row r="22" spans="1:22" s="11" customFormat="1" ht="18" customHeight="1" x14ac:dyDescent="0.25">
      <c r="A22" s="1">
        <v>18</v>
      </c>
      <c r="B22" s="1">
        <v>16739</v>
      </c>
      <c r="C22" s="5" t="s">
        <v>213</v>
      </c>
      <c r="D22" s="1" t="s">
        <v>29</v>
      </c>
      <c r="E22" s="6" t="s">
        <v>144</v>
      </c>
      <c r="F22" s="1" t="s">
        <v>13</v>
      </c>
      <c r="G22" s="1">
        <f t="shared" si="0"/>
        <v>19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19</v>
      </c>
      <c r="U22" s="7"/>
      <c r="V22" s="35"/>
    </row>
    <row r="23" spans="1:22" ht="18" customHeight="1" x14ac:dyDescent="0.25">
      <c r="A23" s="1"/>
      <c r="B23" s="1"/>
      <c r="C23" s="5"/>
      <c r="D23" s="1"/>
      <c r="E23" s="6"/>
      <c r="F23" s="1"/>
      <c r="G23" s="1"/>
      <c r="H23" s="2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33"/>
    </row>
    <row r="24" spans="1:22" ht="6.9" customHeight="1" x14ac:dyDescent="0.25">
      <c r="A24" s="37"/>
      <c r="B24" s="32"/>
      <c r="C24" s="38"/>
      <c r="D24" s="32"/>
      <c r="E24" s="39"/>
      <c r="F24" s="32"/>
      <c r="G24" s="40"/>
      <c r="H24" s="32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36"/>
    </row>
    <row r="25" spans="1:22" s="8" customFormat="1" ht="12.75" customHeight="1" x14ac:dyDescent="0.25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</row>
  </sheetData>
  <sheetProtection algorithmName="SHA-512" hashValue="rH5HBkVLq1iyplZqa2PGL4dhcjg+2ka2/a62MNvn7vBi1LRBfQx450DIx0ASdiMcBMvY5Mf8Ni9LbnCvg+eX5w==" saltValue="CetY7JyUNAnLC27KiRBF6A==" spinCount="100000" sheet="1" selectLockedCells="1" selectUnlockedCells="1"/>
  <sortState xmlns:xlrd2="http://schemas.microsoft.com/office/spreadsheetml/2017/richdata2" ref="B5:U22">
    <sortCondition descending="1" ref="G5:G22"/>
  </sortState>
  <mergeCells count="15">
    <mergeCell ref="U1:U2"/>
    <mergeCell ref="A2:G2"/>
    <mergeCell ref="A1:G1"/>
    <mergeCell ref="T1:T2"/>
    <mergeCell ref="S1:S2"/>
    <mergeCell ref="R1:R2"/>
    <mergeCell ref="M1:M2"/>
    <mergeCell ref="L1:L2"/>
    <mergeCell ref="K1:K2"/>
    <mergeCell ref="J1:J2"/>
    <mergeCell ref="I1:I2"/>
    <mergeCell ref="P1:P2"/>
    <mergeCell ref="Q1:Q2"/>
    <mergeCell ref="O1:O2"/>
    <mergeCell ref="N1:N2"/>
  </mergeCells>
  <phoneticPr fontId="0" type="noConversion"/>
  <conditionalFormatting sqref="B23:B1048576 B1:B10">
    <cfRule type="duplicateValues" dxfId="208" priority="1" stopIfTrue="1"/>
  </conditionalFormatting>
  <conditionalFormatting sqref="B3:C3">
    <cfRule type="duplicateValues" dxfId="207" priority="9" stopIfTrue="1"/>
  </conditionalFormatting>
  <conditionalFormatting sqref="B5:C10 C11:C22">
    <cfRule type="duplicateValues" dxfId="206" priority="1874" stopIfTrue="1"/>
  </conditionalFormatting>
  <conditionalFormatting sqref="B23:C23 B5:C10 C11:C22">
    <cfRule type="duplicateValues" dxfId="205" priority="1810" stopIfTrue="1"/>
    <cfRule type="duplicateValues" dxfId="204" priority="1811" stopIfTrue="1"/>
    <cfRule type="duplicateValues" dxfId="203" priority="1812" stopIfTrue="1"/>
  </conditionalFormatting>
  <conditionalFormatting sqref="B23:C25">
    <cfRule type="duplicateValues" dxfId="202" priority="1629" stopIfTrue="1"/>
  </conditionalFormatting>
  <conditionalFormatting sqref="B23:C65538 B1:C2 B4:C4">
    <cfRule type="expression" dxfId="201" priority="1630" stopIfTrue="1">
      <formula>AND(COUNTIF($B$1:$C$2, B1)+COUNTIF($B$4:$C$4, B1)+COUNTIF($B$23:$C$65538, B1)&gt;1,NOT(ISBLANK(B1)))</formula>
    </cfRule>
  </conditionalFormatting>
  <conditionalFormatting sqref="C1:C1048576">
    <cfRule type="duplicateValues" dxfId="200" priority="2" stopIfTrue="1"/>
    <cfRule type="duplicateValues" dxfId="199" priority="3" stopIfTrue="1"/>
    <cfRule type="duplicateValues" dxfId="198" priority="4" stopIfTrue="1"/>
  </conditionalFormatting>
  <conditionalFormatting sqref="C23">
    <cfRule type="duplicateValues" dxfId="197" priority="1297" stopIfTrue="1"/>
  </conditionalFormatting>
  <pageMargins left="0.24" right="0.13" top="0.36" bottom="0.34" header="0.2" footer="0.18"/>
  <pageSetup paperSize="9" scale="96" fitToWidth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15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44.4414062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hidden="1" customWidth="1"/>
    <col min="16" max="22" width="6.6640625" style="12" customWidth="1"/>
    <col min="23" max="23" width="1" style="3" customWidth="1"/>
    <col min="24" max="16384" width="9.109375" style="3"/>
  </cols>
  <sheetData>
    <row r="1" spans="1:2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 t="s">
        <v>286</v>
      </c>
      <c r="R1" s="46" t="s">
        <v>285</v>
      </c>
      <c r="S1" s="46" t="s">
        <v>273</v>
      </c>
      <c r="T1" s="46" t="s">
        <v>268</v>
      </c>
      <c r="U1" s="46" t="s">
        <v>141</v>
      </c>
      <c r="V1" s="46" t="s">
        <v>14</v>
      </c>
      <c r="W1" s="26"/>
    </row>
    <row r="2" spans="1:23" s="4" customFormat="1" ht="169.95" customHeight="1" x14ac:dyDescent="0.25">
      <c r="A2" s="48" t="s">
        <v>306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>
        <v>45795</v>
      </c>
      <c r="R3" s="19">
        <v>45794</v>
      </c>
      <c r="S3" s="19">
        <v>45760</v>
      </c>
      <c r="T3" s="19">
        <v>45732</v>
      </c>
      <c r="U3" s="19">
        <v>45731</v>
      </c>
      <c r="V3" s="19">
        <v>45725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 t="s">
        <v>15</v>
      </c>
      <c r="R4" s="21" t="s">
        <v>15</v>
      </c>
      <c r="S4" s="21" t="s">
        <v>15</v>
      </c>
      <c r="T4" s="21" t="s">
        <v>142</v>
      </c>
      <c r="U4" s="21" t="s">
        <v>142</v>
      </c>
      <c r="V4" s="21" t="s">
        <v>15</v>
      </c>
      <c r="W4" s="34"/>
    </row>
    <row r="5" spans="1:23" s="11" customFormat="1" ht="18" customHeight="1" x14ac:dyDescent="0.25">
      <c r="A5" s="1">
        <v>1</v>
      </c>
      <c r="B5" s="1" t="s">
        <v>66</v>
      </c>
      <c r="C5" s="22" t="s">
        <v>67</v>
      </c>
      <c r="D5" s="23" t="s">
        <v>68</v>
      </c>
      <c r="E5" s="6" t="s">
        <v>33</v>
      </c>
      <c r="F5" s="1" t="s">
        <v>13</v>
      </c>
      <c r="G5" s="1">
        <f>SUM(I5:V5)</f>
        <v>480</v>
      </c>
      <c r="H5" s="31"/>
      <c r="I5" s="1"/>
      <c r="J5" s="1"/>
      <c r="K5" s="1"/>
      <c r="L5" s="1"/>
      <c r="M5" s="1"/>
      <c r="N5" s="1"/>
      <c r="O5" s="1"/>
      <c r="P5" s="1"/>
      <c r="Q5" s="1">
        <v>70</v>
      </c>
      <c r="R5" s="1">
        <v>70</v>
      </c>
      <c r="S5" s="1">
        <v>70</v>
      </c>
      <c r="T5" s="1">
        <v>100</v>
      </c>
      <c r="U5" s="1">
        <v>100</v>
      </c>
      <c r="V5" s="1">
        <v>70</v>
      </c>
      <c r="W5" s="31"/>
    </row>
    <row r="6" spans="1:23" s="11" customFormat="1" ht="18" customHeight="1" x14ac:dyDescent="0.25">
      <c r="A6" s="1">
        <v>2</v>
      </c>
      <c r="B6" s="1">
        <v>1972</v>
      </c>
      <c r="C6" s="5" t="s">
        <v>234</v>
      </c>
      <c r="D6" s="23" t="s">
        <v>68</v>
      </c>
      <c r="E6" s="6" t="s">
        <v>152</v>
      </c>
      <c r="F6" s="1" t="s">
        <v>75</v>
      </c>
      <c r="G6" s="1">
        <f>SUM(I6:V6)</f>
        <v>300</v>
      </c>
      <c r="H6" s="3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>
        <v>150</v>
      </c>
      <c r="U6" s="1">
        <v>150</v>
      </c>
      <c r="V6" s="1"/>
      <c r="W6" s="31"/>
    </row>
    <row r="7" spans="1:23" s="11" customFormat="1" ht="18" customHeight="1" x14ac:dyDescent="0.25">
      <c r="A7" s="1">
        <v>3</v>
      </c>
      <c r="B7" s="1">
        <v>49169</v>
      </c>
      <c r="C7" s="22" t="s">
        <v>235</v>
      </c>
      <c r="D7" s="23" t="s">
        <v>68</v>
      </c>
      <c r="E7" s="5" t="s">
        <v>127</v>
      </c>
      <c r="F7" s="1" t="s">
        <v>102</v>
      </c>
      <c r="G7" s="1">
        <f>SUM(I7:V7)</f>
        <v>240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>
        <v>120</v>
      </c>
      <c r="U7" s="1">
        <v>120</v>
      </c>
      <c r="V7" s="1"/>
      <c r="W7" s="31"/>
    </row>
    <row r="8" spans="1:23" s="11" customFormat="1" ht="18" customHeight="1" x14ac:dyDescent="0.25">
      <c r="A8" s="1">
        <v>4</v>
      </c>
      <c r="B8" s="1">
        <v>46399</v>
      </c>
      <c r="C8" s="22" t="s">
        <v>236</v>
      </c>
      <c r="D8" s="23" t="s">
        <v>68</v>
      </c>
      <c r="E8" s="5" t="s">
        <v>218</v>
      </c>
      <c r="F8" s="1" t="s">
        <v>26</v>
      </c>
      <c r="G8" s="1">
        <f>SUM(I8:V8)</f>
        <v>170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>
        <v>85</v>
      </c>
      <c r="U8" s="1">
        <v>85</v>
      </c>
      <c r="V8" s="1"/>
      <c r="W8" s="31"/>
    </row>
    <row r="9" spans="1:23" s="11" customFormat="1" ht="18" customHeight="1" x14ac:dyDescent="0.25">
      <c r="A9" s="1">
        <v>5</v>
      </c>
      <c r="B9" s="1">
        <v>42383</v>
      </c>
      <c r="C9" s="22" t="s">
        <v>237</v>
      </c>
      <c r="D9" s="23" t="s">
        <v>68</v>
      </c>
      <c r="E9" s="5" t="s">
        <v>24</v>
      </c>
      <c r="F9" s="1" t="s">
        <v>13</v>
      </c>
      <c r="G9" s="1">
        <f>SUM(I9:V9)</f>
        <v>75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>
        <v>75</v>
      </c>
      <c r="V9" s="1"/>
      <c r="W9" s="31"/>
    </row>
    <row r="10" spans="1:23" s="11" customFormat="1" ht="18" hidden="1" customHeight="1" x14ac:dyDescent="0.25">
      <c r="A10" s="1">
        <v>6</v>
      </c>
      <c r="B10" s="1"/>
      <c r="C10" s="22"/>
      <c r="D10" s="23"/>
      <c r="E10" s="5"/>
      <c r="F10" s="1"/>
      <c r="G10" s="1">
        <f t="shared" ref="G10:G12" si="0">SUM(I10:V10)</f>
        <v>0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31"/>
    </row>
    <row r="11" spans="1:23" s="11" customFormat="1" ht="18" hidden="1" customHeight="1" x14ac:dyDescent="0.25">
      <c r="A11" s="1">
        <v>7</v>
      </c>
      <c r="B11" s="1"/>
      <c r="C11" s="22"/>
      <c r="D11" s="23"/>
      <c r="E11" s="5"/>
      <c r="F11" s="1"/>
      <c r="G11" s="1">
        <f t="shared" si="0"/>
        <v>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31"/>
    </row>
    <row r="12" spans="1:23" s="11" customFormat="1" ht="18" hidden="1" customHeight="1" x14ac:dyDescent="0.25">
      <c r="A12" s="1">
        <v>8</v>
      </c>
      <c r="B12" s="1"/>
      <c r="C12" s="22"/>
      <c r="D12" s="23"/>
      <c r="E12" s="5"/>
      <c r="F12" s="1"/>
      <c r="G12" s="1">
        <f t="shared" si="0"/>
        <v>0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31"/>
    </row>
    <row r="13" spans="1:23" ht="18" customHeight="1" x14ac:dyDescent="0.25">
      <c r="A13" s="1"/>
      <c r="B13" s="1"/>
      <c r="C13" s="5"/>
      <c r="D13" s="1"/>
      <c r="E13" s="6"/>
      <c r="F13" s="1"/>
      <c r="G13" s="1"/>
      <c r="H13" s="2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33"/>
    </row>
    <row r="14" spans="1:23" ht="6.9" customHeight="1" x14ac:dyDescent="0.25">
      <c r="A14" s="37"/>
      <c r="B14" s="32"/>
      <c r="C14" s="38"/>
      <c r="D14" s="32"/>
      <c r="E14" s="39"/>
      <c r="F14" s="32"/>
      <c r="G14" s="40"/>
      <c r="H14" s="32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36"/>
    </row>
    <row r="15" spans="1:23" s="8" customFormat="1" ht="12.75" customHeight="1" x14ac:dyDescent="0.25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</row>
  </sheetData>
  <sheetProtection algorithmName="SHA-512" hashValue="YUWmcZH67KYqWgQPP/rfCLlv6exob9mOvJ7izpnvu5ghSbIK+E1CXyMkAoM83smw4TT9KVYZY9V6NoTtst+ATg==" saltValue="vZcL2P2CaINWZgO8r/CI8g==" spinCount="100000" sheet="1" selectLockedCells="1" selectUnlockedCells="1"/>
  <sortState xmlns:xlrd2="http://schemas.microsoft.com/office/spreadsheetml/2017/richdata2" ref="B5:V9">
    <sortCondition descending="1" ref="G5:G9"/>
  </sortState>
  <mergeCells count="16">
    <mergeCell ref="V1:V2"/>
    <mergeCell ref="U1:U2"/>
    <mergeCell ref="A2:G2"/>
    <mergeCell ref="A1:G1"/>
    <mergeCell ref="I1:I2"/>
    <mergeCell ref="T1:T2"/>
    <mergeCell ref="S1:S2"/>
    <mergeCell ref="P1:P2"/>
    <mergeCell ref="O1:O2"/>
    <mergeCell ref="N1:N2"/>
    <mergeCell ref="M1:M2"/>
    <mergeCell ref="L1:L2"/>
    <mergeCell ref="J1:J2"/>
    <mergeCell ref="K1:K2"/>
    <mergeCell ref="Q1:Q2"/>
    <mergeCell ref="R1:R2"/>
  </mergeCells>
  <conditionalFormatting sqref="B3:C3">
    <cfRule type="duplicateValues" dxfId="196" priority="10" stopIfTrue="1"/>
  </conditionalFormatting>
  <conditionalFormatting sqref="B5:C12">
    <cfRule type="expression" dxfId="195" priority="1631" stopIfTrue="1">
      <formula>AND(COUNTIF($B$6:$C$7, B5)+COUNTIF(#REF!, B5)&gt;1,NOT(ISBLANK(B5)))</formula>
    </cfRule>
  </conditionalFormatting>
  <conditionalFormatting sqref="B5:C13">
    <cfRule type="expression" dxfId="194" priority="1817" stopIfTrue="1">
      <formula>AND(COUNTIF($B$6:$C$7, B5)+COUNTIF($B$13:$C$13, B5)+COUNTIF(#REF!, B5)&gt;1,NOT(ISBLANK(B5)))</formula>
    </cfRule>
    <cfRule type="duplicateValues" dxfId="193" priority="1818" stopIfTrue="1"/>
  </conditionalFormatting>
  <conditionalFormatting sqref="B13:C15">
    <cfRule type="expression" dxfId="192" priority="1636" stopIfTrue="1">
      <formula>AND(COUNTIF(#REF!, B13)+COUNTIF($B$13:$C$15, B13)+COUNTIF(#REF!, B13)&gt;1,NOT(ISBLANK(B13)))</formula>
    </cfRule>
  </conditionalFormatting>
  <conditionalFormatting sqref="B13:C65538 B1:C2 B4:C4">
    <cfRule type="expression" dxfId="191" priority="1637" stopIfTrue="1">
      <formula>AND(COUNTIF($B$1:$C$2, B1)+COUNTIF($B$4:$C$4, B1)+COUNTIF($B$13:$C$65538, B1)&gt;1,NOT(ISBLANK(B1)))</formula>
    </cfRule>
  </conditionalFormatting>
  <conditionalFormatting sqref="C1:C1048576">
    <cfRule type="duplicateValues" dxfId="190" priority="1" stopIfTrue="1"/>
  </conditionalFormatting>
  <conditionalFormatting sqref="C13">
    <cfRule type="duplicateValues" dxfId="189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Y25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2.3320312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16" width="6.6640625" style="12" hidden="1" customWidth="1"/>
    <col min="17" max="24" width="6.6640625" style="12" customWidth="1"/>
    <col min="25" max="25" width="1" style="3" customWidth="1"/>
    <col min="26" max="16384" width="9.109375" style="3"/>
  </cols>
  <sheetData>
    <row r="1" spans="1:25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 t="s">
        <v>293</v>
      </c>
      <c r="S1" s="46" t="s">
        <v>286</v>
      </c>
      <c r="T1" s="46" t="s">
        <v>285</v>
      </c>
      <c r="U1" s="46" t="s">
        <v>273</v>
      </c>
      <c r="V1" s="46" t="s">
        <v>268</v>
      </c>
      <c r="W1" s="46" t="s">
        <v>141</v>
      </c>
      <c r="X1" s="46" t="s">
        <v>14</v>
      </c>
      <c r="Y1" s="26"/>
    </row>
    <row r="2" spans="1:25" s="4" customFormat="1" ht="168.6" customHeight="1" x14ac:dyDescent="0.25">
      <c r="A2" s="48" t="s">
        <v>307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33"/>
    </row>
    <row r="3" spans="1:2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45794</v>
      </c>
      <c r="S3" s="19">
        <v>45795</v>
      </c>
      <c r="T3" s="19">
        <v>45794</v>
      </c>
      <c r="U3" s="19">
        <v>45760</v>
      </c>
      <c r="V3" s="19">
        <v>45732</v>
      </c>
      <c r="W3" s="19">
        <v>45731</v>
      </c>
      <c r="X3" s="19">
        <v>45725</v>
      </c>
      <c r="Y3" s="33"/>
    </row>
    <row r="4" spans="1:25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 t="s">
        <v>15</v>
      </c>
      <c r="S4" s="21" t="s">
        <v>15</v>
      </c>
      <c r="T4" s="21" t="s">
        <v>15</v>
      </c>
      <c r="U4" s="21" t="s">
        <v>15</v>
      </c>
      <c r="V4" s="21" t="s">
        <v>142</v>
      </c>
      <c r="W4" s="21" t="s">
        <v>142</v>
      </c>
      <c r="X4" s="21" t="s">
        <v>15</v>
      </c>
      <c r="Y4" s="34"/>
    </row>
    <row r="5" spans="1:25" s="11" customFormat="1" ht="18" customHeight="1" x14ac:dyDescent="0.25">
      <c r="A5" s="1">
        <v>1</v>
      </c>
      <c r="B5" s="1" t="s">
        <v>46</v>
      </c>
      <c r="C5" s="5" t="s">
        <v>47</v>
      </c>
      <c r="D5" s="1" t="s">
        <v>21</v>
      </c>
      <c r="E5" s="6" t="s">
        <v>36</v>
      </c>
      <c r="F5" s="1" t="s">
        <v>13</v>
      </c>
      <c r="G5" s="1">
        <f t="shared" ref="G5:G19" si="0">SUM(I5:X5)</f>
        <v>325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60</v>
      </c>
      <c r="T5" s="7">
        <v>60</v>
      </c>
      <c r="U5" s="7">
        <v>70</v>
      </c>
      <c r="V5" s="7">
        <v>45</v>
      </c>
      <c r="W5" s="7">
        <v>30</v>
      </c>
      <c r="X5" s="7">
        <v>60</v>
      </c>
      <c r="Y5" s="31"/>
    </row>
    <row r="6" spans="1:25" s="11" customFormat="1" ht="18" customHeight="1" x14ac:dyDescent="0.25">
      <c r="A6" s="1">
        <v>2</v>
      </c>
      <c r="B6" s="1" t="s">
        <v>43</v>
      </c>
      <c r="C6" s="5" t="s">
        <v>44</v>
      </c>
      <c r="D6" s="1" t="s">
        <v>21</v>
      </c>
      <c r="E6" s="22" t="s">
        <v>45</v>
      </c>
      <c r="F6" s="23" t="s">
        <v>25</v>
      </c>
      <c r="G6" s="1">
        <f t="shared" si="0"/>
        <v>305</v>
      </c>
      <c r="H6" s="3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>
        <v>150</v>
      </c>
      <c r="W6" s="1">
        <v>85</v>
      </c>
      <c r="X6" s="1">
        <v>70</v>
      </c>
      <c r="Y6" s="31"/>
    </row>
    <row r="7" spans="1:25" s="11" customFormat="1" ht="18" customHeight="1" x14ac:dyDescent="0.25">
      <c r="A7" s="1">
        <v>3</v>
      </c>
      <c r="B7" s="1">
        <v>586</v>
      </c>
      <c r="C7" s="5" t="s">
        <v>191</v>
      </c>
      <c r="D7" s="1" t="s">
        <v>21</v>
      </c>
      <c r="E7" s="6" t="s">
        <v>24</v>
      </c>
      <c r="F7" s="1" t="s">
        <v>13</v>
      </c>
      <c r="G7" s="1">
        <f t="shared" si="0"/>
        <v>220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>
        <v>120</v>
      </c>
      <c r="W7" s="7">
        <v>100</v>
      </c>
      <c r="X7" s="7"/>
      <c r="Y7" s="35"/>
    </row>
    <row r="8" spans="1:25" s="11" customFormat="1" ht="18" customHeight="1" x14ac:dyDescent="0.25">
      <c r="A8" s="1">
        <v>4</v>
      </c>
      <c r="B8" s="1">
        <v>48261</v>
      </c>
      <c r="C8" s="5" t="s">
        <v>52</v>
      </c>
      <c r="D8" s="1" t="s">
        <v>21</v>
      </c>
      <c r="E8" s="6" t="s">
        <v>24</v>
      </c>
      <c r="F8" s="1" t="s">
        <v>53</v>
      </c>
      <c r="G8" s="1">
        <f t="shared" si="0"/>
        <v>200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>
        <v>50</v>
      </c>
      <c r="T8" s="7">
        <v>50</v>
      </c>
      <c r="U8" s="7">
        <v>60</v>
      </c>
      <c r="V8" s="7"/>
      <c r="W8" s="7"/>
      <c r="X8" s="7">
        <v>40</v>
      </c>
      <c r="Y8" s="35"/>
    </row>
    <row r="9" spans="1:25" s="11" customFormat="1" ht="18" customHeight="1" x14ac:dyDescent="0.25">
      <c r="A9" s="1">
        <v>5</v>
      </c>
      <c r="B9" s="1">
        <v>45668</v>
      </c>
      <c r="C9" s="5" t="s">
        <v>190</v>
      </c>
      <c r="D9" s="1" t="s">
        <v>21</v>
      </c>
      <c r="E9" s="6" t="s">
        <v>160</v>
      </c>
      <c r="F9" s="1" t="s">
        <v>150</v>
      </c>
      <c r="G9" s="1">
        <f t="shared" si="0"/>
        <v>195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>
        <v>75</v>
      </c>
      <c r="W9" s="1">
        <v>120</v>
      </c>
      <c r="X9" s="1"/>
      <c r="Y9" s="35"/>
    </row>
    <row r="10" spans="1:25" s="11" customFormat="1" ht="18" customHeight="1" x14ac:dyDescent="0.25">
      <c r="A10" s="1">
        <v>5</v>
      </c>
      <c r="B10" s="1">
        <v>21167</v>
      </c>
      <c r="C10" s="5" t="s">
        <v>194</v>
      </c>
      <c r="D10" s="1" t="s">
        <v>21</v>
      </c>
      <c r="E10" s="6" t="s">
        <v>24</v>
      </c>
      <c r="F10" s="1" t="s">
        <v>53</v>
      </c>
      <c r="G10" s="1">
        <f t="shared" si="0"/>
        <v>195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>
        <v>70</v>
      </c>
      <c r="T10" s="7">
        <v>70</v>
      </c>
      <c r="U10" s="7"/>
      <c r="V10" s="7"/>
      <c r="W10" s="7">
        <v>55</v>
      </c>
      <c r="X10" s="7"/>
      <c r="Y10" s="35"/>
    </row>
    <row r="11" spans="1:25" s="11" customFormat="1" ht="18" customHeight="1" x14ac:dyDescent="0.25">
      <c r="A11" s="1">
        <v>7</v>
      </c>
      <c r="B11" s="1">
        <v>24089</v>
      </c>
      <c r="C11" s="5" t="s">
        <v>193</v>
      </c>
      <c r="D11" s="1" t="s">
        <v>21</v>
      </c>
      <c r="E11" s="6" t="s">
        <v>45</v>
      </c>
      <c r="F11" s="1" t="s">
        <v>25</v>
      </c>
      <c r="G11" s="1">
        <f t="shared" si="0"/>
        <v>150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>
        <v>85</v>
      </c>
      <c r="W11" s="7">
        <v>65</v>
      </c>
      <c r="X11" s="7"/>
      <c r="Y11" s="35"/>
    </row>
    <row r="12" spans="1:25" s="11" customFormat="1" ht="18" customHeight="1" x14ac:dyDescent="0.25">
      <c r="A12" s="1">
        <v>8</v>
      </c>
      <c r="B12" s="1">
        <v>52451</v>
      </c>
      <c r="C12" s="5" t="s">
        <v>195</v>
      </c>
      <c r="D12" s="1" t="s">
        <v>21</v>
      </c>
      <c r="E12" s="6" t="s">
        <v>65</v>
      </c>
      <c r="F12" s="1" t="s">
        <v>13</v>
      </c>
      <c r="G12" s="1">
        <f t="shared" si="0"/>
        <v>110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65</v>
      </c>
      <c r="W12" s="7">
        <v>45</v>
      </c>
      <c r="X12" s="7"/>
      <c r="Y12" s="35"/>
    </row>
    <row r="13" spans="1:25" s="11" customFormat="1" ht="18" customHeight="1" x14ac:dyDescent="0.25">
      <c r="A13" s="1">
        <v>9</v>
      </c>
      <c r="B13" s="1" t="s">
        <v>50</v>
      </c>
      <c r="C13" s="5" t="s">
        <v>51</v>
      </c>
      <c r="D13" s="1" t="s">
        <v>21</v>
      </c>
      <c r="E13" s="6" t="s">
        <v>24</v>
      </c>
      <c r="F13" s="1" t="s">
        <v>25</v>
      </c>
      <c r="G13" s="1">
        <f t="shared" si="0"/>
        <v>105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>
        <v>35</v>
      </c>
      <c r="W13" s="7">
        <v>25</v>
      </c>
      <c r="X13" s="7">
        <v>45</v>
      </c>
      <c r="Y13" s="35"/>
    </row>
    <row r="14" spans="1:25" s="11" customFormat="1" ht="18" customHeight="1" x14ac:dyDescent="0.25">
      <c r="A14" s="1">
        <v>10</v>
      </c>
      <c r="B14" s="1">
        <v>35749</v>
      </c>
      <c r="C14" s="5" t="s">
        <v>269</v>
      </c>
      <c r="D14" s="1" t="s">
        <v>21</v>
      </c>
      <c r="E14" s="6" t="s">
        <v>24</v>
      </c>
      <c r="F14" s="1" t="s">
        <v>102</v>
      </c>
      <c r="G14" s="1">
        <f t="shared" si="0"/>
        <v>100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100</v>
      </c>
      <c r="W14" s="7"/>
      <c r="X14" s="7"/>
      <c r="Y14" s="35"/>
    </row>
    <row r="15" spans="1:25" s="11" customFormat="1" ht="18" customHeight="1" x14ac:dyDescent="0.25">
      <c r="A15" s="1">
        <v>11</v>
      </c>
      <c r="B15" s="1">
        <v>41225</v>
      </c>
      <c r="C15" s="5" t="s">
        <v>192</v>
      </c>
      <c r="D15" s="1" t="s">
        <v>21</v>
      </c>
      <c r="E15" s="6" t="s">
        <v>24</v>
      </c>
      <c r="F15" s="1" t="s">
        <v>13</v>
      </c>
      <c r="G15" s="1">
        <f t="shared" si="0"/>
        <v>75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>
        <v>75</v>
      </c>
      <c r="X15" s="7"/>
      <c r="Y15" s="35"/>
    </row>
    <row r="16" spans="1:25" s="11" customFormat="1" ht="18" customHeight="1" x14ac:dyDescent="0.25">
      <c r="A16" s="1">
        <v>12</v>
      </c>
      <c r="B16" s="1">
        <v>49809</v>
      </c>
      <c r="C16" s="5" t="s">
        <v>302</v>
      </c>
      <c r="D16" s="1" t="s">
        <v>21</v>
      </c>
      <c r="E16" s="6" t="s">
        <v>24</v>
      </c>
      <c r="F16" s="1" t="s">
        <v>297</v>
      </c>
      <c r="G16" s="1">
        <f t="shared" si="0"/>
        <v>70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>
        <v>70</v>
      </c>
      <c r="S16" s="7"/>
      <c r="T16" s="7"/>
      <c r="U16" s="7"/>
      <c r="V16" s="7"/>
      <c r="W16" s="7"/>
      <c r="X16" s="7"/>
      <c r="Y16" s="35"/>
    </row>
    <row r="17" spans="1:25" s="11" customFormat="1" ht="18" customHeight="1" x14ac:dyDescent="0.25">
      <c r="A17" s="1">
        <v>13</v>
      </c>
      <c r="B17" s="1">
        <v>52540</v>
      </c>
      <c r="C17" s="5" t="s">
        <v>270</v>
      </c>
      <c r="D17" s="1" t="s">
        <v>21</v>
      </c>
      <c r="E17" s="6" t="s">
        <v>144</v>
      </c>
      <c r="F17" s="1" t="s">
        <v>13</v>
      </c>
      <c r="G17" s="1">
        <f t="shared" si="0"/>
        <v>55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55</v>
      </c>
      <c r="W17" s="7"/>
      <c r="X17" s="7"/>
      <c r="Y17" s="35"/>
    </row>
    <row r="18" spans="1:25" s="11" customFormat="1" ht="18" customHeight="1" x14ac:dyDescent="0.25">
      <c r="A18" s="1">
        <v>14</v>
      </c>
      <c r="B18" s="1" t="s">
        <v>48</v>
      </c>
      <c r="C18" s="5" t="s">
        <v>49</v>
      </c>
      <c r="D18" s="1" t="s">
        <v>21</v>
      </c>
      <c r="E18" s="6" t="s">
        <v>24</v>
      </c>
      <c r="F18" s="1" t="s">
        <v>13</v>
      </c>
      <c r="G18" s="1">
        <f t="shared" si="0"/>
        <v>50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>
        <v>50</v>
      </c>
      <c r="Y18" s="35"/>
    </row>
    <row r="19" spans="1:25" s="11" customFormat="1" ht="18" customHeight="1" x14ac:dyDescent="0.25">
      <c r="A19" s="1">
        <v>15</v>
      </c>
      <c r="B19" s="1">
        <v>56282</v>
      </c>
      <c r="C19" s="5" t="s">
        <v>196</v>
      </c>
      <c r="D19" s="1" t="s">
        <v>21</v>
      </c>
      <c r="E19" s="6" t="s">
        <v>24</v>
      </c>
      <c r="F19" s="1" t="s">
        <v>13</v>
      </c>
      <c r="G19" s="1">
        <f t="shared" si="0"/>
        <v>35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>
        <v>35</v>
      </c>
      <c r="X19" s="7"/>
      <c r="Y19" s="35"/>
    </row>
    <row r="20" spans="1:25" s="11" customFormat="1" ht="18" customHeight="1" x14ac:dyDescent="0.25">
      <c r="A20" s="1"/>
      <c r="B20" s="1"/>
      <c r="C20" s="5"/>
      <c r="D20" s="1"/>
      <c r="E20" s="5"/>
      <c r="F20" s="1"/>
      <c r="G20" s="1"/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31"/>
    </row>
    <row r="21" spans="1:25" ht="6.9" customHeight="1" x14ac:dyDescent="0.25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36"/>
    </row>
    <row r="22" spans="1:25" s="8" customFormat="1" ht="12.75" customHeight="1" x14ac:dyDescent="0.25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5" spans="1:25" x14ac:dyDescent="0.25">
      <c r="C25" s="44"/>
    </row>
  </sheetData>
  <sheetProtection algorithmName="SHA-512" hashValue="LxipKsQAJSPMJrZ51sTl5lNibIKjxh4pJ7CeFStyswUzjGevIhjZ59rkVHmbljTuCZ50XNG3EhS0W+6mMnyV5A==" saltValue="b3nZfNOXi2Mb4e0lLZ3mZg==" spinCount="100000" sheet="1" selectLockedCells="1" selectUnlockedCells="1"/>
  <sortState xmlns:xlrd2="http://schemas.microsoft.com/office/spreadsheetml/2017/richdata2" ref="B5:X19">
    <sortCondition descending="1" ref="G5:G19"/>
  </sortState>
  <mergeCells count="18">
    <mergeCell ref="X1:X2"/>
    <mergeCell ref="W1:W2"/>
    <mergeCell ref="V1:V2"/>
    <mergeCell ref="U1:U2"/>
    <mergeCell ref="Q1:Q2"/>
    <mergeCell ref="S1:S2"/>
    <mergeCell ref="R1:R2"/>
    <mergeCell ref="T1:T2"/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</mergeCells>
  <phoneticPr fontId="9" type="noConversion"/>
  <conditionalFormatting sqref="B1:C2 B4:C4 B20:C24 B25 B26:C65540">
    <cfRule type="expression" dxfId="188" priority="6" stopIfTrue="1">
      <formula>AND(COUNTIF($B$1:$C$2, B1)+COUNTIF($B$4:$C$4, B1)+COUNTIF($B$20:$C$65540, B1)&gt;1,NOT(ISBLANK(B1)))</formula>
    </cfRule>
  </conditionalFormatting>
  <conditionalFormatting sqref="B3:C3">
    <cfRule type="duplicateValues" dxfId="187" priority="4" stopIfTrue="1"/>
  </conditionalFormatting>
  <conditionalFormatting sqref="B5:C20">
    <cfRule type="duplicateValues" dxfId="186" priority="1863" stopIfTrue="1"/>
    <cfRule type="duplicateValues" dxfId="185" priority="1864" stopIfTrue="1"/>
    <cfRule type="duplicateValues" dxfId="184" priority="1865" stopIfTrue="1"/>
    <cfRule type="duplicateValues" dxfId="183" priority="1866" stopIfTrue="1"/>
  </conditionalFormatting>
  <conditionalFormatting sqref="B20:C22">
    <cfRule type="duplicateValues" dxfId="182" priority="16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9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7" style="3" customWidth="1"/>
    <col min="4" max="4" width="8.44140625" style="2" bestFit="1" customWidth="1"/>
    <col min="5" max="5" width="53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26"/>
    </row>
    <row r="2" spans="1:12" s="4" customFormat="1" ht="192.6" customHeight="1" x14ac:dyDescent="0.25">
      <c r="A2" s="48" t="s">
        <v>308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33"/>
    </row>
    <row r="4" spans="1:12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34"/>
    </row>
    <row r="5" spans="1:12" s="11" customFormat="1" ht="18" hidden="1" customHeight="1" x14ac:dyDescent="0.25">
      <c r="A5" s="1">
        <v>1</v>
      </c>
      <c r="B5" s="1"/>
      <c r="C5" s="5"/>
      <c r="D5" s="1"/>
      <c r="E5" s="6"/>
      <c r="F5" s="1"/>
      <c r="G5" s="1">
        <f>SUM(I5:K5)</f>
        <v>0</v>
      </c>
      <c r="H5" s="30"/>
      <c r="I5" s="7"/>
      <c r="J5" s="7"/>
      <c r="K5" s="7"/>
      <c r="L5" s="35"/>
    </row>
    <row r="6" spans="1:12" s="11" customFormat="1" ht="18" hidden="1" customHeight="1" x14ac:dyDescent="0.25">
      <c r="A6" s="1">
        <v>2</v>
      </c>
      <c r="B6" s="1"/>
      <c r="C6" s="5"/>
      <c r="D6" s="1"/>
      <c r="E6" s="5"/>
      <c r="F6" s="1"/>
      <c r="G6" s="1">
        <f>SUM(I6:K6)</f>
        <v>0</v>
      </c>
      <c r="H6" s="31"/>
      <c r="I6" s="1"/>
      <c r="J6" s="1"/>
      <c r="K6" s="1"/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zUU2er6wrg65Wdq5z6Ua//273YM5uyZ/kbMNuSEUEAPoI9FU6fmdLexPrIFo7CTBPIzijGGyzTPcRXn59aGrqA==" saltValue="ktA0nXoCQ1yaiajMsi01zw==" spinCount="100000" sheet="1" selectLockedCells="1" selectUnlockedCells="1"/>
  <mergeCells count="5">
    <mergeCell ref="A1:G1"/>
    <mergeCell ref="I1:I2"/>
    <mergeCell ref="K1:K2"/>
    <mergeCell ref="A2:G2"/>
    <mergeCell ref="J1:J2"/>
  </mergeCells>
  <conditionalFormatting sqref="B5 B6:C6">
    <cfRule type="expression" dxfId="181" priority="1357" stopIfTrue="1">
      <formula>AND(COUNTIF($B$6:$C$6, B5)+COUNTIF($B$5:$B$5, B5)+COUNTIF(#REF!, B5)&gt;1,NOT(ISBLANK(B5)))</formula>
    </cfRule>
  </conditionalFormatting>
  <conditionalFormatting sqref="B3:C3">
    <cfRule type="duplicateValues" dxfId="180" priority="13" stopIfTrue="1"/>
  </conditionalFormatting>
  <conditionalFormatting sqref="B6:C7 B5">
    <cfRule type="expression" dxfId="179" priority="1351" stopIfTrue="1">
      <formula>AND(COUNTIF($B$6:$C$6, B5)+COUNTIF($B$5:$B$5, B5)+COUNTIF($B$7:$C$7, B5)&gt;1,NOT(ISBLANK(B5)))</formula>
    </cfRule>
  </conditionalFormatting>
  <conditionalFormatting sqref="B7:C9">
    <cfRule type="duplicateValues" dxfId="178" priority="1350" stopIfTrue="1"/>
  </conditionalFormatting>
  <conditionalFormatting sqref="B7:C65536 B1:C2 B4:C4">
    <cfRule type="expression" dxfId="177" priority="1346" stopIfTrue="1">
      <formula>AND(COUNTIF($B$1:$C$2, B1)+COUNTIF($B$4:$C$4, B1)+COUNTIF($B$7:$C$65536, B1)&gt;1,NOT(ISBLANK(B1)))</formula>
    </cfRule>
  </conditionalFormatting>
  <conditionalFormatting sqref="C5">
    <cfRule type="duplicateValues" dxfId="176" priority="7" stopIfTrue="1"/>
    <cfRule type="duplicateValues" dxfId="175" priority="8" stopIfTrue="1"/>
    <cfRule type="duplicateValues" dxfId="174" priority="9" stopIfTrue="1"/>
    <cfRule type="duplicateValues" dxfId="173" priority="10" stopIfTrue="1"/>
  </conditionalFormatting>
  <conditionalFormatting sqref="C7">
    <cfRule type="duplicateValues" dxfId="172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U14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4.44140625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hidden="1" customWidth="1"/>
    <col min="14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286</v>
      </c>
      <c r="P1" s="46" t="s">
        <v>285</v>
      </c>
      <c r="Q1" s="46" t="s">
        <v>273</v>
      </c>
      <c r="R1" s="46" t="s">
        <v>268</v>
      </c>
      <c r="S1" s="46" t="s">
        <v>141</v>
      </c>
      <c r="T1" s="46" t="s">
        <v>14</v>
      </c>
      <c r="U1" s="26"/>
    </row>
    <row r="2" spans="1:21" s="4" customFormat="1" ht="151.19999999999999" customHeight="1" x14ac:dyDescent="0.25">
      <c r="A2" s="48" t="s">
        <v>309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45795</v>
      </c>
      <c r="P3" s="19">
        <v>45794</v>
      </c>
      <c r="Q3" s="19">
        <v>45760</v>
      </c>
      <c r="R3" s="19">
        <v>45732</v>
      </c>
      <c r="S3" s="19">
        <v>45731</v>
      </c>
      <c r="T3" s="19">
        <v>45725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15</v>
      </c>
      <c r="P4" s="21" t="s">
        <v>15</v>
      </c>
      <c r="Q4" s="21" t="s">
        <v>15</v>
      </c>
      <c r="R4" s="21" t="s">
        <v>142</v>
      </c>
      <c r="S4" s="21" t="s">
        <v>142</v>
      </c>
      <c r="T4" s="45" t="s">
        <v>15</v>
      </c>
      <c r="U4" s="34"/>
    </row>
    <row r="5" spans="1:21" s="11" customFormat="1" ht="18" customHeight="1" x14ac:dyDescent="0.25">
      <c r="A5" s="1">
        <v>1</v>
      </c>
      <c r="B5" s="1" t="s">
        <v>37</v>
      </c>
      <c r="C5" s="5" t="s">
        <v>38</v>
      </c>
      <c r="D5" s="1" t="s">
        <v>20</v>
      </c>
      <c r="E5" s="6" t="s">
        <v>33</v>
      </c>
      <c r="F5" s="1" t="s">
        <v>13</v>
      </c>
      <c r="G5" s="1">
        <f t="shared" ref="G5:G10" si="0">SUM(I5:T5)</f>
        <v>520</v>
      </c>
      <c r="H5" s="30"/>
      <c r="I5" s="7"/>
      <c r="J5" s="7"/>
      <c r="K5" s="7"/>
      <c r="L5" s="7"/>
      <c r="M5" s="7"/>
      <c r="N5" s="7"/>
      <c r="O5" s="7">
        <v>70</v>
      </c>
      <c r="P5" s="7">
        <v>70</v>
      </c>
      <c r="Q5" s="7">
        <v>70</v>
      </c>
      <c r="R5" s="7">
        <v>120</v>
      </c>
      <c r="S5" s="1">
        <v>120</v>
      </c>
      <c r="T5" s="1">
        <v>70</v>
      </c>
      <c r="U5" s="35"/>
    </row>
    <row r="6" spans="1:21" s="11" customFormat="1" ht="18" customHeight="1" x14ac:dyDescent="0.25">
      <c r="A6" s="1">
        <v>2</v>
      </c>
      <c r="B6" s="1" t="s">
        <v>41</v>
      </c>
      <c r="C6" s="5" t="s">
        <v>42</v>
      </c>
      <c r="D6" s="1" t="s">
        <v>20</v>
      </c>
      <c r="E6" s="6" t="s">
        <v>33</v>
      </c>
      <c r="F6" s="1" t="s">
        <v>13</v>
      </c>
      <c r="G6" s="1">
        <f t="shared" si="0"/>
        <v>330</v>
      </c>
      <c r="H6" s="30"/>
      <c r="I6" s="7"/>
      <c r="J6" s="7"/>
      <c r="K6" s="7"/>
      <c r="L6" s="7"/>
      <c r="M6" s="7"/>
      <c r="N6" s="7"/>
      <c r="O6" s="7">
        <v>60</v>
      </c>
      <c r="P6" s="7">
        <v>60</v>
      </c>
      <c r="Q6" s="7">
        <v>50</v>
      </c>
      <c r="R6" s="7">
        <v>55</v>
      </c>
      <c r="S6" s="7">
        <v>55</v>
      </c>
      <c r="T6" s="7">
        <v>50</v>
      </c>
      <c r="U6" s="35"/>
    </row>
    <row r="7" spans="1:21" s="11" customFormat="1" ht="18" customHeight="1" x14ac:dyDescent="0.25">
      <c r="A7" s="1">
        <v>3</v>
      </c>
      <c r="B7" s="1">
        <v>51349</v>
      </c>
      <c r="C7" s="5" t="s">
        <v>214</v>
      </c>
      <c r="D7" s="1" t="s">
        <v>20</v>
      </c>
      <c r="E7" s="6" t="s">
        <v>65</v>
      </c>
      <c r="F7" s="1" t="s">
        <v>13</v>
      </c>
      <c r="G7" s="1">
        <f t="shared" si="0"/>
        <v>300</v>
      </c>
      <c r="H7" s="30"/>
      <c r="I7" s="7"/>
      <c r="J7" s="7"/>
      <c r="K7" s="7"/>
      <c r="L7" s="7"/>
      <c r="M7" s="7"/>
      <c r="N7" s="7"/>
      <c r="O7" s="7"/>
      <c r="P7" s="7"/>
      <c r="Q7" s="7"/>
      <c r="R7" s="7">
        <v>150</v>
      </c>
      <c r="S7" s="1">
        <v>150</v>
      </c>
      <c r="T7" s="1"/>
      <c r="U7" s="35"/>
    </row>
    <row r="8" spans="1:21" s="11" customFormat="1" ht="18" customHeight="1" x14ac:dyDescent="0.25">
      <c r="A8" s="1">
        <v>4</v>
      </c>
      <c r="B8" s="1" t="s">
        <v>39</v>
      </c>
      <c r="C8" s="5" t="s">
        <v>40</v>
      </c>
      <c r="D8" s="1" t="s">
        <v>20</v>
      </c>
      <c r="E8" s="6" t="s">
        <v>12</v>
      </c>
      <c r="F8" s="1" t="s">
        <v>13</v>
      </c>
      <c r="G8" s="1">
        <f t="shared" si="0"/>
        <v>250</v>
      </c>
      <c r="H8" s="30"/>
      <c r="I8" s="7"/>
      <c r="J8" s="7"/>
      <c r="K8" s="7"/>
      <c r="L8" s="7"/>
      <c r="M8" s="7"/>
      <c r="N8" s="7"/>
      <c r="O8" s="7"/>
      <c r="P8" s="7"/>
      <c r="Q8" s="7">
        <v>60</v>
      </c>
      <c r="R8" s="7">
        <v>65</v>
      </c>
      <c r="S8" s="1">
        <v>65</v>
      </c>
      <c r="T8" s="1">
        <v>60</v>
      </c>
      <c r="U8" s="35"/>
    </row>
    <row r="9" spans="1:21" s="11" customFormat="1" ht="18" customHeight="1" x14ac:dyDescent="0.25">
      <c r="A9" s="1">
        <v>5</v>
      </c>
      <c r="B9" s="1">
        <v>52460</v>
      </c>
      <c r="C9" s="5" t="s">
        <v>215</v>
      </c>
      <c r="D9" s="1" t="s">
        <v>20</v>
      </c>
      <c r="E9" s="6" t="s">
        <v>216</v>
      </c>
      <c r="F9" s="1" t="s">
        <v>25</v>
      </c>
      <c r="G9" s="1">
        <f t="shared" si="0"/>
        <v>170</v>
      </c>
      <c r="H9" s="30"/>
      <c r="I9" s="7"/>
      <c r="J9" s="7"/>
      <c r="K9" s="7"/>
      <c r="L9" s="7"/>
      <c r="M9" s="7"/>
      <c r="N9" s="7"/>
      <c r="O9" s="7"/>
      <c r="P9" s="7"/>
      <c r="Q9" s="7"/>
      <c r="R9" s="7">
        <v>85</v>
      </c>
      <c r="S9" s="1">
        <v>85</v>
      </c>
      <c r="T9" s="1"/>
      <c r="U9" s="35"/>
    </row>
    <row r="10" spans="1:21" s="11" customFormat="1" ht="18" customHeight="1" x14ac:dyDescent="0.25">
      <c r="A10" s="1">
        <v>6</v>
      </c>
      <c r="B10" s="1">
        <v>20746</v>
      </c>
      <c r="C10" s="5" t="s">
        <v>217</v>
      </c>
      <c r="D10" s="1" t="s">
        <v>20</v>
      </c>
      <c r="E10" s="6" t="s">
        <v>218</v>
      </c>
      <c r="F10" s="1" t="s">
        <v>26</v>
      </c>
      <c r="G10" s="1">
        <f t="shared" si="0"/>
        <v>45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1">
        <v>45</v>
      </c>
      <c r="T10" s="1"/>
      <c r="U10" s="35"/>
    </row>
    <row r="11" spans="1:21" s="11" customFormat="1" ht="18" hidden="1" customHeight="1" x14ac:dyDescent="0.25">
      <c r="A11" s="1">
        <v>7</v>
      </c>
      <c r="B11" s="1"/>
      <c r="C11" s="5"/>
      <c r="D11" s="1"/>
      <c r="E11" s="6"/>
      <c r="F11" s="1"/>
      <c r="G11" s="1">
        <f t="shared" ref="G11" si="1">SUM(I11:T11)</f>
        <v>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1"/>
      <c r="T11" s="1"/>
      <c r="U11" s="35"/>
    </row>
    <row r="12" spans="1:21" s="11" customFormat="1" ht="18.600000000000001" customHeight="1" x14ac:dyDescent="0.25">
      <c r="A12" s="1"/>
      <c r="B12" s="1"/>
      <c r="C12" s="22"/>
      <c r="D12" s="1"/>
      <c r="E12" s="6"/>
      <c r="F12" s="1"/>
      <c r="G12" s="1"/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35"/>
    </row>
    <row r="13" spans="1:21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36"/>
    </row>
    <row r="14" spans="1:21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</sheetData>
  <sheetProtection algorithmName="SHA-512" hashValue="pDtVUDJjbL9fHY7aR5cAHX7e+cfOaTERcnr04lP2lyRWryrvgb7/riPI3yF8PgJzIuzMhkIAs07FEOVv+3dsnA==" saltValue="6Y0oXeyDvfXbgF1QCsN2Bw==" spinCount="100000" sheet="1" selectLockedCells="1" selectUnlockedCells="1"/>
  <sortState xmlns:xlrd2="http://schemas.microsoft.com/office/spreadsheetml/2017/richdata2" ref="B5:T10">
    <sortCondition descending="1" ref="G5:G10"/>
  </sortState>
  <mergeCells count="14">
    <mergeCell ref="A1:G1"/>
    <mergeCell ref="S1:S2"/>
    <mergeCell ref="A2:G2"/>
    <mergeCell ref="T1:T2"/>
    <mergeCell ref="R1:R2"/>
    <mergeCell ref="Q1:Q2"/>
    <mergeCell ref="N1:N2"/>
    <mergeCell ref="M1:M2"/>
    <mergeCell ref="L1:L2"/>
    <mergeCell ref="K1:K2"/>
    <mergeCell ref="J1:J2"/>
    <mergeCell ref="I1:I2"/>
    <mergeCell ref="O1:O2"/>
    <mergeCell ref="P1:P2"/>
  </mergeCells>
  <conditionalFormatting sqref="B1:C2 B4:C4 B12:C65535">
    <cfRule type="expression" dxfId="171" priority="1651" stopIfTrue="1">
      <formula>AND(COUNTIF($B$1:$C$2, B1)+COUNTIF($B$4:$C$4, B1)+COUNTIF($B$12:$C$65535, B1)&gt;1,NOT(ISBLANK(B1)))</formula>
    </cfRule>
  </conditionalFormatting>
  <conditionalFormatting sqref="B3:C3">
    <cfRule type="duplicateValues" dxfId="170" priority="5" stopIfTrue="1"/>
  </conditionalFormatting>
  <conditionalFormatting sqref="B5:C12">
    <cfRule type="duplicateValues" dxfId="169" priority="1821" stopIfTrue="1"/>
    <cfRule type="duplicateValues" dxfId="168" priority="1822" stopIfTrue="1"/>
    <cfRule type="duplicateValues" dxfId="167" priority="1823" stopIfTrue="1"/>
    <cfRule type="duplicateValues" dxfId="166" priority="1824" stopIfTrue="1"/>
    <cfRule type="duplicateValues" dxfId="165" priority="1825" stopIfTrue="1"/>
  </conditionalFormatting>
  <conditionalFormatting sqref="B12:C14">
    <cfRule type="duplicateValues" dxfId="164" priority="166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R9"/>
  <sheetViews>
    <sheetView zoomScale="80" zoomScaleNormal="80" workbookViewId="0">
      <selection activeCell="C3" sqref="C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44140625" style="3" customWidth="1"/>
    <col min="4" max="4" width="8.44140625" style="2" bestFit="1" customWidth="1"/>
    <col min="5" max="5" width="30.5546875" style="10" customWidth="1"/>
    <col min="6" max="6" width="8" style="2" customWidth="1"/>
    <col min="7" max="7" width="8" style="2" bestFit="1" customWidth="1"/>
    <col min="8" max="8" width="1" style="2" customWidth="1"/>
    <col min="9" max="9" width="6.6640625" style="12" customWidth="1"/>
    <col min="10" max="14" width="6.6640625" style="12" hidden="1" customWidth="1"/>
    <col min="15" max="17" width="6.6640625" style="12" customWidth="1"/>
    <col min="18" max="18" width="1" style="3" customWidth="1"/>
    <col min="19" max="16384" width="9.109375" style="3"/>
  </cols>
  <sheetData>
    <row r="1" spans="1:1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268</v>
      </c>
      <c r="P1" s="46" t="s">
        <v>141</v>
      </c>
      <c r="Q1" s="46" t="s">
        <v>14</v>
      </c>
      <c r="R1" s="26"/>
    </row>
    <row r="2" spans="1:18" s="4" customFormat="1" ht="174" customHeight="1" x14ac:dyDescent="0.25">
      <c r="A2" s="48" t="s">
        <v>310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45732</v>
      </c>
      <c r="P3" s="19">
        <v>45731</v>
      </c>
      <c r="Q3" s="19">
        <v>45725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142</v>
      </c>
      <c r="P4" s="21" t="s">
        <v>142</v>
      </c>
      <c r="Q4" s="21" t="s">
        <v>15</v>
      </c>
      <c r="R4" s="34"/>
    </row>
    <row r="5" spans="1:18" s="11" customFormat="1" ht="18" customHeight="1" x14ac:dyDescent="0.25">
      <c r="A5" s="1">
        <v>1</v>
      </c>
      <c r="B5" s="1" t="s">
        <v>62</v>
      </c>
      <c r="C5" s="5" t="s">
        <v>63</v>
      </c>
      <c r="D5" s="1" t="s">
        <v>64</v>
      </c>
      <c r="E5" s="6" t="s">
        <v>65</v>
      </c>
      <c r="F5" s="1" t="s">
        <v>13</v>
      </c>
      <c r="G5" s="1">
        <f>SUM(I5:Q5)</f>
        <v>370</v>
      </c>
      <c r="H5" s="31"/>
      <c r="I5" s="1"/>
      <c r="J5" s="1"/>
      <c r="K5" s="1"/>
      <c r="L5" s="1"/>
      <c r="M5" s="1"/>
      <c r="N5" s="1"/>
      <c r="O5" s="1">
        <v>150</v>
      </c>
      <c r="P5" s="1">
        <v>150</v>
      </c>
      <c r="Q5" s="1">
        <v>70</v>
      </c>
      <c r="R5" s="31"/>
    </row>
    <row r="6" spans="1:18" s="11" customFormat="1" ht="18" hidden="1" customHeight="1" x14ac:dyDescent="0.25">
      <c r="A6" s="1">
        <v>2</v>
      </c>
      <c r="B6" s="1"/>
      <c r="C6" s="5"/>
      <c r="D6" s="1"/>
      <c r="E6" s="6"/>
      <c r="F6" s="1"/>
      <c r="G6" s="1">
        <f>SUM(I6:Q6)</f>
        <v>0</v>
      </c>
      <c r="H6" s="31"/>
      <c r="I6" s="1"/>
      <c r="J6" s="1"/>
      <c r="K6" s="1"/>
      <c r="L6" s="1"/>
      <c r="M6" s="1"/>
      <c r="N6" s="1"/>
      <c r="O6" s="1"/>
      <c r="P6" s="1"/>
      <c r="Q6" s="1"/>
      <c r="R6" s="31"/>
    </row>
    <row r="7" spans="1:18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33"/>
    </row>
    <row r="8" spans="1:18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36"/>
    </row>
    <row r="9" spans="1:18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</row>
  </sheetData>
  <sheetProtection algorithmName="SHA-512" hashValue="wLncKxwDAEtOYrzUvbmP8L7kGe0Wye7bxGJMzN9lIlNwlqib+L1Ss2K/dy5ptbeFN79MXR0/4hHpHzJ0Ye7MeA==" saltValue="QeQL+7ucdDitOChbR2RQLw==" spinCount="100000" sheet="1" selectLockedCells="1" selectUnlockedCells="1"/>
  <sortState xmlns:xlrd2="http://schemas.microsoft.com/office/spreadsheetml/2017/richdata2" ref="B5:X6">
    <sortCondition descending="1" ref="G5:G6"/>
  </sortState>
  <mergeCells count="11">
    <mergeCell ref="Q1:Q2"/>
    <mergeCell ref="A1:G1"/>
    <mergeCell ref="I1:I2"/>
    <mergeCell ref="P1:P2"/>
    <mergeCell ref="A2:G2"/>
    <mergeCell ref="O1:O2"/>
    <mergeCell ref="N1:N2"/>
    <mergeCell ref="M1:M2"/>
    <mergeCell ref="L1:L2"/>
    <mergeCell ref="J1:J2"/>
    <mergeCell ref="K1:K2"/>
  </mergeCells>
  <conditionalFormatting sqref="B3:C3">
    <cfRule type="duplicateValues" dxfId="163" priority="2" stopIfTrue="1"/>
  </conditionalFormatting>
  <conditionalFormatting sqref="B5:C6">
    <cfRule type="duplicateValues" dxfId="162" priority="1381" stopIfTrue="1"/>
  </conditionalFormatting>
  <conditionalFormatting sqref="B5:C7">
    <cfRule type="duplicateValues" dxfId="161" priority="1378" stopIfTrue="1"/>
  </conditionalFormatting>
  <conditionalFormatting sqref="B7:C9">
    <cfRule type="duplicateValues" dxfId="160" priority="1380" stopIfTrue="1"/>
  </conditionalFormatting>
  <conditionalFormatting sqref="B7:C65536 B1:C2 B4:C4">
    <cfRule type="expression" dxfId="159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58" priority="3" stopIfTrue="1"/>
  </conditionalFormatting>
  <pageMargins left="0.24" right="0.13" top="0.36" bottom="0.34" header="0.2" footer="0.18"/>
  <pageSetup paperSize="9" fitToWidth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U21"/>
  <sheetViews>
    <sheetView zoomScale="85" zoomScaleNormal="85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5546875" style="3" bestFit="1" customWidth="1"/>
    <col min="4" max="4" width="8.6640625" style="2" bestFit="1" customWidth="1"/>
    <col min="5" max="5" width="69.44140625" style="10" customWidth="1"/>
    <col min="6" max="6" width="4.44140625" style="2" bestFit="1" customWidth="1"/>
    <col min="7" max="7" width="7" style="2" bestFit="1" customWidth="1"/>
    <col min="8" max="8" width="1" style="2" customWidth="1"/>
    <col min="9" max="11" width="6.6640625" style="12" hidden="1" customWidth="1"/>
    <col min="12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304</v>
      </c>
      <c r="N1" s="46" t="s">
        <v>293</v>
      </c>
      <c r="O1" s="46" t="s">
        <v>286</v>
      </c>
      <c r="P1" s="46" t="s">
        <v>285</v>
      </c>
      <c r="Q1" s="46" t="s">
        <v>273</v>
      </c>
      <c r="R1" s="46" t="s">
        <v>268</v>
      </c>
      <c r="S1" s="46" t="s">
        <v>141</v>
      </c>
      <c r="T1" s="46" t="s">
        <v>14</v>
      </c>
      <c r="U1" s="26"/>
    </row>
    <row r="2" spans="1:21" s="4" customFormat="1" ht="201.6" customHeight="1" x14ac:dyDescent="0.25">
      <c r="A2" s="48" t="s">
        <v>327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45795</v>
      </c>
      <c r="N3" s="19">
        <v>45794</v>
      </c>
      <c r="O3" s="19">
        <v>45795</v>
      </c>
      <c r="P3" s="19">
        <v>45794</v>
      </c>
      <c r="Q3" s="19">
        <v>45760</v>
      </c>
      <c r="R3" s="19">
        <v>45732</v>
      </c>
      <c r="S3" s="19">
        <v>45731</v>
      </c>
      <c r="T3" s="19">
        <v>45725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15</v>
      </c>
      <c r="Q4" s="21" t="s">
        <v>15</v>
      </c>
      <c r="R4" s="21" t="s">
        <v>142</v>
      </c>
      <c r="S4" s="21" t="s">
        <v>142</v>
      </c>
      <c r="T4" s="45" t="s">
        <v>15</v>
      </c>
      <c r="U4" s="34"/>
    </row>
    <row r="5" spans="1:21" s="11" customFormat="1" ht="18" customHeight="1" x14ac:dyDescent="0.25">
      <c r="A5" s="1">
        <v>1</v>
      </c>
      <c r="B5" s="1" t="s">
        <v>34</v>
      </c>
      <c r="C5" s="5" t="s">
        <v>35</v>
      </c>
      <c r="D5" s="1" t="s">
        <v>19</v>
      </c>
      <c r="E5" s="6" t="s">
        <v>36</v>
      </c>
      <c r="F5" s="1" t="s">
        <v>13</v>
      </c>
      <c r="G5" s="1">
        <f t="shared" ref="G5:G18" si="0">SUM(I5:T5)</f>
        <v>365</v>
      </c>
      <c r="H5" s="30"/>
      <c r="I5" s="7"/>
      <c r="J5" s="7"/>
      <c r="K5" s="7"/>
      <c r="L5" s="7"/>
      <c r="M5" s="7"/>
      <c r="N5" s="7"/>
      <c r="O5" s="7">
        <v>70</v>
      </c>
      <c r="P5" s="7">
        <v>70</v>
      </c>
      <c r="Q5" s="7">
        <v>70</v>
      </c>
      <c r="R5" s="7">
        <v>45</v>
      </c>
      <c r="S5" s="7">
        <v>65</v>
      </c>
      <c r="T5" s="7">
        <v>45</v>
      </c>
      <c r="U5" s="35"/>
    </row>
    <row r="6" spans="1:21" s="11" customFormat="1" ht="18" customHeight="1" x14ac:dyDescent="0.25">
      <c r="A6" s="1">
        <v>2</v>
      </c>
      <c r="B6" s="1" t="s">
        <v>31</v>
      </c>
      <c r="C6" s="5" t="s">
        <v>32</v>
      </c>
      <c r="D6" s="1" t="s">
        <v>19</v>
      </c>
      <c r="E6" s="6" t="s">
        <v>33</v>
      </c>
      <c r="F6" s="1" t="s">
        <v>13</v>
      </c>
      <c r="G6" s="1">
        <f t="shared" si="0"/>
        <v>320</v>
      </c>
      <c r="H6" s="30"/>
      <c r="I6" s="7"/>
      <c r="J6" s="7"/>
      <c r="K6" s="7"/>
      <c r="L6" s="7"/>
      <c r="M6" s="7"/>
      <c r="N6" s="7"/>
      <c r="O6" s="7">
        <v>50</v>
      </c>
      <c r="P6" s="7">
        <v>50</v>
      </c>
      <c r="Q6" s="7">
        <v>60</v>
      </c>
      <c r="R6" s="7">
        <v>55</v>
      </c>
      <c r="S6" s="7">
        <v>55</v>
      </c>
      <c r="T6" s="7">
        <v>50</v>
      </c>
      <c r="U6" s="35"/>
    </row>
    <row r="7" spans="1:21" s="11" customFormat="1" ht="18" customHeight="1" x14ac:dyDescent="0.25">
      <c r="A7" s="1">
        <v>3</v>
      </c>
      <c r="B7" s="1">
        <v>25333</v>
      </c>
      <c r="C7" s="5" t="s">
        <v>219</v>
      </c>
      <c r="D7" s="1" t="s">
        <v>19</v>
      </c>
      <c r="E7" s="6" t="s">
        <v>201</v>
      </c>
      <c r="F7" s="1" t="s">
        <v>75</v>
      </c>
      <c r="G7" s="1">
        <f t="shared" si="0"/>
        <v>270</v>
      </c>
      <c r="H7" s="30"/>
      <c r="I7" s="7"/>
      <c r="J7" s="7"/>
      <c r="K7" s="7"/>
      <c r="L7" s="7"/>
      <c r="M7" s="7"/>
      <c r="N7" s="7"/>
      <c r="O7" s="7"/>
      <c r="P7" s="7"/>
      <c r="Q7" s="7"/>
      <c r="R7" s="7">
        <v>120</v>
      </c>
      <c r="S7" s="7">
        <v>150</v>
      </c>
      <c r="T7" s="7"/>
      <c r="U7" s="31"/>
    </row>
    <row r="8" spans="1:21" s="11" customFormat="1" ht="18" customHeight="1" x14ac:dyDescent="0.25">
      <c r="A8" s="1">
        <v>3</v>
      </c>
      <c r="B8" s="1">
        <v>42147</v>
      </c>
      <c r="C8" s="5" t="s">
        <v>220</v>
      </c>
      <c r="D8" s="1" t="s">
        <v>19</v>
      </c>
      <c r="E8" s="6" t="s">
        <v>30</v>
      </c>
      <c r="F8" s="1" t="s">
        <v>25</v>
      </c>
      <c r="G8" s="1">
        <f t="shared" si="0"/>
        <v>270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150</v>
      </c>
      <c r="S8" s="7">
        <v>120</v>
      </c>
      <c r="T8" s="7"/>
      <c r="U8" s="35"/>
    </row>
    <row r="9" spans="1:21" s="11" customFormat="1" ht="18" customHeight="1" x14ac:dyDescent="0.25">
      <c r="A9" s="1">
        <v>5</v>
      </c>
      <c r="B9" s="24" t="s">
        <v>27</v>
      </c>
      <c r="C9" s="25" t="s">
        <v>28</v>
      </c>
      <c r="D9" s="24" t="s">
        <v>19</v>
      </c>
      <c r="E9" s="42" t="s">
        <v>30</v>
      </c>
      <c r="F9" s="24" t="s">
        <v>25</v>
      </c>
      <c r="G9" s="1">
        <f t="shared" si="0"/>
        <v>260</v>
      </c>
      <c r="H9" s="30"/>
      <c r="I9" s="43"/>
      <c r="J9" s="43"/>
      <c r="K9" s="43"/>
      <c r="L9" s="43"/>
      <c r="M9" s="43"/>
      <c r="N9" s="43"/>
      <c r="O9" s="43">
        <v>45</v>
      </c>
      <c r="P9" s="43">
        <v>45</v>
      </c>
      <c r="Q9" s="43"/>
      <c r="R9" s="43">
        <v>65</v>
      </c>
      <c r="S9" s="43">
        <v>45</v>
      </c>
      <c r="T9" s="7">
        <v>60</v>
      </c>
      <c r="U9" s="35"/>
    </row>
    <row r="10" spans="1:21" s="11" customFormat="1" ht="18" customHeight="1" x14ac:dyDescent="0.25">
      <c r="A10" s="1">
        <v>6</v>
      </c>
      <c r="B10" s="24">
        <v>1654</v>
      </c>
      <c r="C10" s="25" t="s">
        <v>227</v>
      </c>
      <c r="D10" s="1" t="s">
        <v>19</v>
      </c>
      <c r="E10" s="42" t="s">
        <v>24</v>
      </c>
      <c r="F10" s="24" t="s">
        <v>13</v>
      </c>
      <c r="G10" s="1">
        <f t="shared" si="0"/>
        <v>195</v>
      </c>
      <c r="H10" s="30"/>
      <c r="I10" s="43"/>
      <c r="J10" s="43"/>
      <c r="K10" s="43"/>
      <c r="L10" s="43"/>
      <c r="M10" s="43"/>
      <c r="N10" s="43"/>
      <c r="O10" s="43">
        <v>60</v>
      </c>
      <c r="P10" s="43">
        <v>60</v>
      </c>
      <c r="Q10" s="43">
        <v>50</v>
      </c>
      <c r="R10" s="43"/>
      <c r="S10" s="43">
        <v>25</v>
      </c>
      <c r="T10" s="7"/>
      <c r="U10" s="35"/>
    </row>
    <row r="11" spans="1:21" s="11" customFormat="1" ht="18" customHeight="1" x14ac:dyDescent="0.25">
      <c r="A11" s="1">
        <v>7</v>
      </c>
      <c r="B11" s="24">
        <v>15034</v>
      </c>
      <c r="C11" s="25" t="s">
        <v>221</v>
      </c>
      <c r="D11" s="24" t="s">
        <v>19</v>
      </c>
      <c r="E11" s="42" t="s">
        <v>65</v>
      </c>
      <c r="F11" s="24" t="s">
        <v>13</v>
      </c>
      <c r="G11" s="1">
        <f t="shared" si="0"/>
        <v>160</v>
      </c>
      <c r="H11" s="30"/>
      <c r="I11" s="43"/>
      <c r="J11" s="43"/>
      <c r="K11" s="43"/>
      <c r="L11" s="43"/>
      <c r="M11" s="43"/>
      <c r="N11" s="43"/>
      <c r="O11" s="43"/>
      <c r="P11" s="43"/>
      <c r="Q11" s="43"/>
      <c r="R11" s="43">
        <v>75</v>
      </c>
      <c r="S11" s="43">
        <v>85</v>
      </c>
      <c r="T11" s="7"/>
      <c r="U11" s="35"/>
    </row>
    <row r="12" spans="1:21" s="11" customFormat="1" ht="18" customHeight="1" x14ac:dyDescent="0.25">
      <c r="A12" s="1">
        <v>7</v>
      </c>
      <c r="B12" s="24">
        <v>37748</v>
      </c>
      <c r="C12" s="25" t="s">
        <v>222</v>
      </c>
      <c r="D12" s="1" t="s">
        <v>19</v>
      </c>
      <c r="E12" s="42" t="s">
        <v>223</v>
      </c>
      <c r="F12" s="24" t="s">
        <v>150</v>
      </c>
      <c r="G12" s="1">
        <f t="shared" si="0"/>
        <v>160</v>
      </c>
      <c r="H12" s="30"/>
      <c r="I12" s="43"/>
      <c r="J12" s="43"/>
      <c r="K12" s="43"/>
      <c r="L12" s="43"/>
      <c r="M12" s="43"/>
      <c r="N12" s="43"/>
      <c r="O12" s="43"/>
      <c r="P12" s="43"/>
      <c r="Q12" s="43"/>
      <c r="R12" s="43">
        <v>85</v>
      </c>
      <c r="S12" s="43">
        <v>75</v>
      </c>
      <c r="T12" s="7"/>
      <c r="U12" s="35"/>
    </row>
    <row r="13" spans="1:21" s="11" customFormat="1" ht="18" customHeight="1" x14ac:dyDescent="0.25">
      <c r="A13" s="1">
        <v>9</v>
      </c>
      <c r="B13" s="24">
        <v>40621</v>
      </c>
      <c r="C13" s="25" t="s">
        <v>298</v>
      </c>
      <c r="D13" s="24" t="s">
        <v>19</v>
      </c>
      <c r="E13" s="42" t="s">
        <v>24</v>
      </c>
      <c r="F13" s="24" t="s">
        <v>299</v>
      </c>
      <c r="G13" s="1">
        <f t="shared" si="0"/>
        <v>140</v>
      </c>
      <c r="H13" s="30"/>
      <c r="I13" s="43"/>
      <c r="J13" s="43"/>
      <c r="K13" s="43"/>
      <c r="L13" s="43"/>
      <c r="M13" s="43">
        <v>70</v>
      </c>
      <c r="N13" s="43">
        <v>70</v>
      </c>
      <c r="O13" s="43"/>
      <c r="P13" s="43"/>
      <c r="Q13" s="43"/>
      <c r="R13" s="43"/>
      <c r="S13" s="43"/>
      <c r="T13" s="7"/>
      <c r="U13" s="35"/>
    </row>
    <row r="14" spans="1:21" s="11" customFormat="1" ht="18" customHeight="1" x14ac:dyDescent="0.25">
      <c r="A14" s="1">
        <v>10</v>
      </c>
      <c r="B14" s="24" t="s">
        <v>300</v>
      </c>
      <c r="C14" s="25" t="s">
        <v>301</v>
      </c>
      <c r="D14" s="1" t="s">
        <v>19</v>
      </c>
      <c r="E14" s="42" t="s">
        <v>24</v>
      </c>
      <c r="F14" s="24" t="s">
        <v>297</v>
      </c>
      <c r="G14" s="1">
        <f t="shared" si="0"/>
        <v>120</v>
      </c>
      <c r="H14" s="30"/>
      <c r="I14" s="43"/>
      <c r="J14" s="43"/>
      <c r="K14" s="43"/>
      <c r="L14" s="43"/>
      <c r="M14" s="43">
        <v>60</v>
      </c>
      <c r="N14" s="43">
        <v>60</v>
      </c>
      <c r="O14" s="43"/>
      <c r="P14" s="43"/>
      <c r="Q14" s="43"/>
      <c r="R14" s="43"/>
      <c r="S14" s="43"/>
      <c r="T14" s="7"/>
      <c r="U14" s="35"/>
    </row>
    <row r="15" spans="1:21" s="11" customFormat="1" ht="18" customHeight="1" x14ac:dyDescent="0.25">
      <c r="A15" s="1">
        <v>11</v>
      </c>
      <c r="B15" s="24" t="s">
        <v>22</v>
      </c>
      <c r="C15" s="25" t="s">
        <v>23</v>
      </c>
      <c r="D15" s="24" t="s">
        <v>19</v>
      </c>
      <c r="E15" s="42" t="s">
        <v>24</v>
      </c>
      <c r="F15" s="24" t="s">
        <v>26</v>
      </c>
      <c r="G15" s="1">
        <f t="shared" si="0"/>
        <v>70</v>
      </c>
      <c r="H15" s="30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7">
        <v>70</v>
      </c>
      <c r="U15" s="35"/>
    </row>
    <row r="16" spans="1:21" s="11" customFormat="1" ht="18" customHeight="1" x14ac:dyDescent="0.25">
      <c r="A16" s="1">
        <v>11</v>
      </c>
      <c r="B16" s="24">
        <v>24596</v>
      </c>
      <c r="C16" s="25" t="s">
        <v>224</v>
      </c>
      <c r="D16" s="1" t="s">
        <v>19</v>
      </c>
      <c r="E16" s="42" t="s">
        <v>225</v>
      </c>
      <c r="F16" s="24" t="s">
        <v>150</v>
      </c>
      <c r="G16" s="1">
        <f t="shared" si="0"/>
        <v>70</v>
      </c>
      <c r="H16" s="30"/>
      <c r="I16" s="43"/>
      <c r="J16" s="43"/>
      <c r="K16" s="43"/>
      <c r="L16" s="43"/>
      <c r="M16" s="43"/>
      <c r="N16" s="43"/>
      <c r="O16" s="43"/>
      <c r="P16" s="43"/>
      <c r="Q16" s="43"/>
      <c r="R16" s="43">
        <v>35</v>
      </c>
      <c r="S16" s="43">
        <v>35</v>
      </c>
      <c r="T16" s="7"/>
      <c r="U16" s="35"/>
    </row>
    <row r="17" spans="1:21" s="11" customFormat="1" ht="18" customHeight="1" x14ac:dyDescent="0.25">
      <c r="A17" s="1">
        <v>13</v>
      </c>
      <c r="B17" s="24">
        <v>38844</v>
      </c>
      <c r="C17" s="25" t="s">
        <v>226</v>
      </c>
      <c r="D17" s="24" t="s">
        <v>19</v>
      </c>
      <c r="E17" s="42" t="s">
        <v>218</v>
      </c>
      <c r="F17" s="24" t="s">
        <v>26</v>
      </c>
      <c r="G17" s="1">
        <f t="shared" si="0"/>
        <v>30</v>
      </c>
      <c r="H17" s="30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>
        <v>30</v>
      </c>
      <c r="T17" s="7"/>
      <c r="U17" s="35"/>
    </row>
    <row r="18" spans="1:21" s="11" customFormat="1" ht="18" customHeight="1" x14ac:dyDescent="0.25">
      <c r="A18" s="1">
        <v>14</v>
      </c>
      <c r="B18" s="24">
        <v>49521</v>
      </c>
      <c r="C18" s="25" t="s">
        <v>228</v>
      </c>
      <c r="D18" s="1" t="s">
        <v>19</v>
      </c>
      <c r="E18" s="42" t="s">
        <v>229</v>
      </c>
      <c r="F18" s="24" t="s">
        <v>150</v>
      </c>
      <c r="G18" s="1">
        <f t="shared" si="0"/>
        <v>22</v>
      </c>
      <c r="H18" s="30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>
        <v>22</v>
      </c>
      <c r="T18" s="7"/>
      <c r="U18" s="35"/>
    </row>
    <row r="19" spans="1:21" s="11" customFormat="1" ht="18" customHeight="1" x14ac:dyDescent="0.25">
      <c r="A19" s="1"/>
      <c r="B19" s="1"/>
      <c r="C19" s="5"/>
      <c r="D19" s="1"/>
      <c r="E19" s="5"/>
      <c r="F19" s="1"/>
      <c r="G19" s="1"/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35"/>
    </row>
    <row r="20" spans="1:21" ht="6.9" customHeight="1" x14ac:dyDescent="0.25">
      <c r="A20" s="37"/>
      <c r="B20" s="32"/>
      <c r="C20" s="38"/>
      <c r="D20" s="32"/>
      <c r="E20" s="39"/>
      <c r="F20" s="32"/>
      <c r="G20" s="40"/>
      <c r="H20" s="32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36"/>
    </row>
    <row r="21" spans="1:21" s="8" customFormat="1" ht="12.75" customHeight="1" x14ac:dyDescent="0.25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</row>
  </sheetData>
  <sheetProtection algorithmName="SHA-512" hashValue="z5VUMV79y8IUHRMEhdXUfhJmCgE6vL2UFF2yvmUKOPHrhAmx0MUTic31E0LqBK/ERtZYxiqOX/aLyS0bW7v2AQ==" saltValue="6GfOO3FtdVEZKsCSqQOAIw==" spinCount="100000" sheet="1" selectLockedCells="1" selectUnlockedCells="1"/>
  <sortState xmlns:xlrd2="http://schemas.microsoft.com/office/spreadsheetml/2017/richdata2" ref="B5:T18">
    <sortCondition descending="1" ref="G5:G18"/>
  </sortState>
  <mergeCells count="14">
    <mergeCell ref="T1:T2"/>
    <mergeCell ref="A1:G1"/>
    <mergeCell ref="S1:S2"/>
    <mergeCell ref="A2:G2"/>
    <mergeCell ref="R1:R2"/>
    <mergeCell ref="Q1:Q2"/>
    <mergeCell ref="L1:L2"/>
    <mergeCell ref="K1:K2"/>
    <mergeCell ref="J1:J2"/>
    <mergeCell ref="I1:I2"/>
    <mergeCell ref="O1:O2"/>
    <mergeCell ref="P1:P2"/>
    <mergeCell ref="N1:N2"/>
    <mergeCell ref="M1:M2"/>
  </mergeCells>
  <phoneticPr fontId="9" type="noConversion"/>
  <conditionalFormatting sqref="B1:C2 B4:C4 B9:C65535">
    <cfRule type="expression" dxfId="157" priority="1885" stopIfTrue="1">
      <formula>AND(COUNTIF($B$1:$C$2, B1)+COUNTIF($B$4:$C$4, B1)+COUNTIF($B$19:$C$65535, B1)&gt;1,NOT(ISBLANK(B1)))</formula>
    </cfRule>
  </conditionalFormatting>
  <conditionalFormatting sqref="B3:C3">
    <cfRule type="duplicateValues" dxfId="156" priority="3" stopIfTrue="1"/>
  </conditionalFormatting>
  <conditionalFormatting sqref="B4:C19">
    <cfRule type="duplicateValues" dxfId="155" priority="1889" stopIfTrue="1"/>
  </conditionalFormatting>
  <conditionalFormatting sqref="B5:C19">
    <cfRule type="duplicateValues" dxfId="154" priority="1891" stopIfTrue="1"/>
    <cfRule type="duplicateValues" dxfId="153" priority="1892" stopIfTrue="1"/>
  </conditionalFormatting>
  <conditionalFormatting sqref="B9:C21">
    <cfRule type="duplicateValues" dxfId="152" priority="1895" stopIfTrue="1"/>
  </conditionalFormatting>
  <pageMargins left="0.24" right="0.13" top="0.36" bottom="0.34" header="0.2" footer="0.18"/>
  <pageSetup paperSize="9" scale="94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R9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5" width="6.6640625" style="12" hidden="1" customWidth="1"/>
    <col min="16" max="17" width="6.6640625" style="12" customWidth="1"/>
    <col min="18" max="18" width="1" style="3" customWidth="1"/>
    <col min="19" max="16384" width="9.109375" style="3"/>
  </cols>
  <sheetData>
    <row r="1" spans="1:1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 t="s">
        <v>268</v>
      </c>
      <c r="Q1" s="46" t="s">
        <v>141</v>
      </c>
      <c r="R1" s="26"/>
    </row>
    <row r="2" spans="1:18" s="4" customFormat="1" ht="168.6" customHeight="1" x14ac:dyDescent="0.25">
      <c r="A2" s="48" t="s">
        <v>326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>
        <v>45732</v>
      </c>
      <c r="Q3" s="19">
        <v>45731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 t="s">
        <v>142</v>
      </c>
      <c r="Q4" s="21" t="s">
        <v>142</v>
      </c>
      <c r="R4" s="34"/>
    </row>
    <row r="5" spans="1:18" s="11" customFormat="1" ht="18" customHeight="1" x14ac:dyDescent="0.25">
      <c r="A5" s="1">
        <v>1</v>
      </c>
      <c r="B5" s="1">
        <v>43948</v>
      </c>
      <c r="C5" s="5" t="s">
        <v>230</v>
      </c>
      <c r="D5" s="1" t="s">
        <v>231</v>
      </c>
      <c r="E5" s="6" t="s">
        <v>71</v>
      </c>
      <c r="F5" s="1" t="s">
        <v>13</v>
      </c>
      <c r="G5" s="1">
        <f>SUM(I5:Q5)</f>
        <v>300</v>
      </c>
      <c r="H5" s="31"/>
      <c r="I5" s="1"/>
      <c r="J5" s="1"/>
      <c r="K5" s="1"/>
      <c r="L5" s="1"/>
      <c r="M5" s="1"/>
      <c r="N5" s="1"/>
      <c r="O5" s="1"/>
      <c r="P5" s="1">
        <v>150</v>
      </c>
      <c r="Q5" s="1">
        <v>150</v>
      </c>
      <c r="R5" s="31"/>
    </row>
    <row r="6" spans="1:18" s="11" customFormat="1" ht="18" customHeight="1" x14ac:dyDescent="0.25">
      <c r="A6" s="1">
        <v>2</v>
      </c>
      <c r="B6" s="1">
        <v>26693</v>
      </c>
      <c r="C6" s="22" t="s">
        <v>232</v>
      </c>
      <c r="D6" s="1" t="s">
        <v>231</v>
      </c>
      <c r="E6" s="6" t="s">
        <v>233</v>
      </c>
      <c r="F6" s="1" t="s">
        <v>25</v>
      </c>
      <c r="G6" s="1">
        <f>SUM(I6:Q6)</f>
        <v>240</v>
      </c>
      <c r="H6" s="31"/>
      <c r="I6" s="1"/>
      <c r="J6" s="1"/>
      <c r="K6" s="1"/>
      <c r="L6" s="1"/>
      <c r="M6" s="1"/>
      <c r="N6" s="1"/>
      <c r="O6" s="1"/>
      <c r="P6" s="1">
        <v>120</v>
      </c>
      <c r="Q6" s="1">
        <v>120</v>
      </c>
      <c r="R6" s="31"/>
    </row>
    <row r="7" spans="1:18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33"/>
    </row>
    <row r="8" spans="1:18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36"/>
    </row>
    <row r="9" spans="1:18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</row>
  </sheetData>
  <sheetProtection algorithmName="SHA-512" hashValue="3e17Pj3oFbikpFQyHz4wvXlWJtShGSjK4speoDuIvl1qCKIo3LsSqiN7i8dSGBPZZgr+3Bn95D4nQjHQ/7nIbg==" saltValue="LYt0vT9nkBRKreOzCWpL6g==" spinCount="100000" sheet="1" selectLockedCells="1" selectUnlockedCells="1"/>
  <sortState xmlns:xlrd2="http://schemas.microsoft.com/office/spreadsheetml/2017/richdata2" ref="B5:T6">
    <sortCondition descending="1" ref="G5:G6"/>
  </sortState>
  <mergeCells count="11">
    <mergeCell ref="Q1:Q2"/>
    <mergeCell ref="A1:G1"/>
    <mergeCell ref="I1:I2"/>
    <mergeCell ref="P1:P2"/>
    <mergeCell ref="A2:G2"/>
    <mergeCell ref="O1:O2"/>
    <mergeCell ref="N1:N2"/>
    <mergeCell ref="M1:M2"/>
    <mergeCell ref="L1:L2"/>
    <mergeCell ref="J1:J2"/>
    <mergeCell ref="K1:K2"/>
  </mergeCells>
  <conditionalFormatting sqref="B3:C3">
    <cfRule type="duplicateValues" dxfId="151" priority="4" stopIfTrue="1"/>
  </conditionalFormatting>
  <conditionalFormatting sqref="B5:C6">
    <cfRule type="duplicateValues" dxfId="150" priority="1815" stopIfTrue="1"/>
  </conditionalFormatting>
  <conditionalFormatting sqref="B5:C7">
    <cfRule type="duplicateValues" dxfId="149" priority="1403" stopIfTrue="1"/>
  </conditionalFormatting>
  <conditionalFormatting sqref="B7:C9">
    <cfRule type="duplicateValues" dxfId="148" priority="1400" stopIfTrue="1"/>
  </conditionalFormatting>
  <conditionalFormatting sqref="B7:C65535 B1:C2 B4">
    <cfRule type="expression" dxfId="147" priority="1396" stopIfTrue="1">
      <formula>AND(COUNTIF($B$1:$C$2, B1)+COUNTIF($B$4:$C$4, B1)+COUNTIF($B$7:$C$65535, B1)&gt;1,NOT(ISBLANK(B1)))</formula>
    </cfRule>
  </conditionalFormatting>
  <conditionalFormatting sqref="C4">
    <cfRule type="expression" dxfId="146" priority="1" stopIfTrue="1">
      <formula>AND(COUNTIF($B$1:$C$2, C4)+COUNTIF($B$4:$C$4, C4)+COUNTIF($B$19:$C$65535, C4)&gt;1,NOT(ISBLANK(C4)))</formula>
    </cfRule>
    <cfRule type="duplicateValues" dxfId="145" priority="2" stopIfTrue="1"/>
  </conditionalFormatting>
  <conditionalFormatting sqref="C7">
    <cfRule type="duplicateValues" dxfId="144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R11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7" width="6.6640625" style="12" customWidth="1"/>
    <col min="18" max="18" width="1" style="3" customWidth="1"/>
    <col min="19" max="16384" width="9.109375" style="3"/>
  </cols>
  <sheetData>
    <row r="1" spans="1:18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273</v>
      </c>
      <c r="O1" s="46" t="s">
        <v>268</v>
      </c>
      <c r="P1" s="46" t="s">
        <v>141</v>
      </c>
      <c r="Q1" s="46" t="s">
        <v>14</v>
      </c>
      <c r="R1" s="26"/>
    </row>
    <row r="2" spans="1:18" s="4" customFormat="1" ht="154.94999999999999" customHeight="1" x14ac:dyDescent="0.25">
      <c r="A2" s="48" t="s">
        <v>325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45760</v>
      </c>
      <c r="O3" s="19">
        <v>45732</v>
      </c>
      <c r="P3" s="19">
        <v>45731</v>
      </c>
      <c r="Q3" s="19">
        <v>45725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15</v>
      </c>
      <c r="O4" s="21" t="s">
        <v>142</v>
      </c>
      <c r="P4" s="21" t="s">
        <v>142</v>
      </c>
      <c r="Q4" s="45" t="s">
        <v>15</v>
      </c>
      <c r="R4" s="34"/>
    </row>
    <row r="5" spans="1:18" s="11" customFormat="1" ht="18" customHeight="1" x14ac:dyDescent="0.25">
      <c r="A5" s="1">
        <v>1</v>
      </c>
      <c r="B5" s="1" t="s">
        <v>16</v>
      </c>
      <c r="C5" s="5" t="s">
        <v>17</v>
      </c>
      <c r="D5" s="1" t="s">
        <v>18</v>
      </c>
      <c r="E5" s="6" t="s">
        <v>12</v>
      </c>
      <c r="F5" s="1" t="s">
        <v>13</v>
      </c>
      <c r="G5" s="1">
        <f>SUM(I5:Q5)</f>
        <v>380</v>
      </c>
      <c r="H5" s="30"/>
      <c r="I5" s="7"/>
      <c r="J5" s="7"/>
      <c r="K5" s="7"/>
      <c r="L5" s="7"/>
      <c r="M5" s="7"/>
      <c r="N5" s="7">
        <v>70</v>
      </c>
      <c r="O5" s="7">
        <v>120</v>
      </c>
      <c r="P5" s="7">
        <v>120</v>
      </c>
      <c r="Q5" s="7">
        <v>70</v>
      </c>
      <c r="R5" s="35"/>
    </row>
    <row r="6" spans="1:18" s="11" customFormat="1" ht="18" customHeight="1" x14ac:dyDescent="0.25">
      <c r="A6" s="1">
        <v>2</v>
      </c>
      <c r="B6" s="1">
        <v>31389</v>
      </c>
      <c r="C6" s="5" t="s">
        <v>197</v>
      </c>
      <c r="D6" s="1" t="s">
        <v>18</v>
      </c>
      <c r="E6" s="6" t="s">
        <v>144</v>
      </c>
      <c r="F6" s="1" t="s">
        <v>13</v>
      </c>
      <c r="G6" s="1">
        <f>SUM(I6:Q6)</f>
        <v>300</v>
      </c>
      <c r="H6" s="31"/>
      <c r="I6" s="1"/>
      <c r="J6" s="1"/>
      <c r="K6" s="1"/>
      <c r="L6" s="1"/>
      <c r="M6" s="1"/>
      <c r="N6" s="1"/>
      <c r="O6" s="1">
        <v>150</v>
      </c>
      <c r="P6" s="1">
        <v>150</v>
      </c>
      <c r="Q6" s="1"/>
      <c r="R6" s="31"/>
    </row>
    <row r="7" spans="1:18" s="11" customFormat="1" ht="18" hidden="1" customHeight="1" x14ac:dyDescent="0.25">
      <c r="A7" s="1">
        <v>3</v>
      </c>
      <c r="B7" s="1"/>
      <c r="C7" s="5"/>
      <c r="D7" s="1"/>
      <c r="E7" s="6"/>
      <c r="F7" s="1"/>
      <c r="G7" s="1">
        <f>SUM(I7:Q7)</f>
        <v>0</v>
      </c>
      <c r="H7" s="30"/>
      <c r="I7" s="7"/>
      <c r="J7" s="7"/>
      <c r="K7" s="7"/>
      <c r="L7" s="7"/>
      <c r="M7" s="7"/>
      <c r="N7" s="7"/>
      <c r="O7" s="7"/>
      <c r="P7" s="7"/>
      <c r="Q7" s="7"/>
      <c r="R7" s="31"/>
    </row>
    <row r="8" spans="1:18" s="11" customFormat="1" ht="18" hidden="1" customHeight="1" x14ac:dyDescent="0.25">
      <c r="A8" s="1">
        <v>4</v>
      </c>
      <c r="B8" s="1"/>
      <c r="C8" s="5"/>
      <c r="D8" s="1"/>
      <c r="E8" s="6"/>
      <c r="F8" s="1"/>
      <c r="G8" s="1">
        <f>SUM(I8:Q8)</f>
        <v>0</v>
      </c>
      <c r="H8" s="30"/>
      <c r="I8" s="7"/>
      <c r="J8" s="7"/>
      <c r="K8" s="7"/>
      <c r="L8" s="7"/>
      <c r="M8" s="7"/>
      <c r="N8" s="7"/>
      <c r="O8" s="7"/>
      <c r="P8" s="7"/>
      <c r="Q8" s="7"/>
      <c r="R8" s="31"/>
    </row>
    <row r="9" spans="1:18" ht="18" customHeight="1" x14ac:dyDescent="0.25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7"/>
      <c r="P9" s="7"/>
      <c r="Q9" s="7"/>
      <c r="R9" s="33"/>
    </row>
    <row r="10" spans="1:18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36"/>
    </row>
    <row r="11" spans="1:18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</row>
  </sheetData>
  <sheetProtection algorithmName="SHA-512" hashValue="x2OeTLnYP8KFpNMobyh3PJIYOKgkRDy8eoY8IgGlrm9Z6NsVUzTsCrlZmmc9Xo9ZGuaNuU19TYfDN0xMZHYGqQ==" saltValue="/aYawhOsQF0JvexE3dKo+Q==" spinCount="100000" sheet="1" selectLockedCells="1" selectUnlockedCells="1"/>
  <sortState xmlns:xlrd2="http://schemas.microsoft.com/office/spreadsheetml/2017/richdata2" ref="B5:T7">
    <sortCondition descending="1" ref="G5:G7"/>
  </sortState>
  <mergeCells count="11">
    <mergeCell ref="Q1:Q2"/>
    <mergeCell ref="A2:G2"/>
    <mergeCell ref="P1:P2"/>
    <mergeCell ref="A1:G1"/>
    <mergeCell ref="O1:O2"/>
    <mergeCell ref="N1:N2"/>
    <mergeCell ref="M1:M2"/>
    <mergeCell ref="L1:L2"/>
    <mergeCell ref="K1:K2"/>
    <mergeCell ref="J1:J2"/>
    <mergeCell ref="I1:I2"/>
  </mergeCells>
  <conditionalFormatting sqref="B3:C3">
    <cfRule type="duplicateValues" dxfId="143" priority="4" stopIfTrue="1"/>
  </conditionalFormatting>
  <conditionalFormatting sqref="B5:C8">
    <cfRule type="duplicateValues" dxfId="142" priority="1678" stopIfTrue="1"/>
  </conditionalFormatting>
  <conditionalFormatting sqref="B5:C9">
    <cfRule type="duplicateValues" dxfId="141" priority="1679" stopIfTrue="1"/>
  </conditionalFormatting>
  <conditionalFormatting sqref="B9:C11">
    <cfRule type="duplicateValues" dxfId="140" priority="1408" stopIfTrue="1"/>
  </conditionalFormatting>
  <conditionalFormatting sqref="B9:C65537 B1:C2 B4">
    <cfRule type="expression" dxfId="139" priority="1404" stopIfTrue="1">
      <formula>AND(COUNTIF($B$1:$C$2, B1)+COUNTIF($B$4:$C$4, B1)+COUNTIF($B$9:$C$65537, B1)&gt;1,NOT(ISBLANK(B1)))</formula>
    </cfRule>
  </conditionalFormatting>
  <conditionalFormatting sqref="C4">
    <cfRule type="expression" dxfId="138" priority="1" stopIfTrue="1">
      <formula>AND(COUNTIF($B$1:$C$2, C4)+COUNTIF($B$4:$C$4, C4)+COUNTIF($B$19:$C$65535, C4)&gt;1,NOT(ISBLANK(C4)))</formula>
    </cfRule>
    <cfRule type="duplicateValues" dxfId="137" priority="2" stopIfTrue="1"/>
  </conditionalFormatting>
  <conditionalFormatting sqref="C9">
    <cfRule type="duplicateValues" dxfId="136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21"/>
  <sheetViews>
    <sheetView zoomScale="70" zoomScaleNormal="70" workbookViewId="0">
      <selection activeCell="A2" sqref="A2:H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88671875" style="3" bestFit="1" customWidth="1"/>
    <col min="4" max="4" width="49.6640625" style="3" bestFit="1" customWidth="1"/>
    <col min="5" max="5" width="10.5546875" style="2" customWidth="1"/>
    <col min="6" max="6" width="53.33203125" style="10" customWidth="1"/>
    <col min="7" max="7" width="7.6640625" style="2" customWidth="1"/>
    <col min="8" max="8" width="8" style="2" bestFit="1" customWidth="1"/>
    <col min="9" max="9" width="1" style="2" customWidth="1"/>
    <col min="10" max="10" width="6.6640625" style="12" customWidth="1"/>
    <col min="11" max="13" width="6.6640625" style="12" hidden="1" customWidth="1"/>
    <col min="14" max="16" width="6.6640625" style="12" customWidth="1"/>
    <col min="17" max="19" width="7.21875" style="12" bestFit="1" customWidth="1"/>
    <col min="20" max="20" width="1" style="3" customWidth="1"/>
    <col min="21" max="16384" width="9.109375" style="3"/>
  </cols>
  <sheetData>
    <row r="1" spans="1:20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/>
      <c r="L1" s="46"/>
      <c r="M1" s="46"/>
      <c r="N1" s="46" t="s">
        <v>286</v>
      </c>
      <c r="O1" s="46" t="s">
        <v>285</v>
      </c>
      <c r="P1" s="46" t="s">
        <v>273</v>
      </c>
      <c r="Q1" s="46" t="s">
        <v>268</v>
      </c>
      <c r="R1" s="46" t="s">
        <v>141</v>
      </c>
      <c r="S1" s="46" t="s">
        <v>14</v>
      </c>
      <c r="T1" s="26"/>
    </row>
    <row r="2" spans="1:20" s="4" customFormat="1" ht="154.19999999999999" customHeight="1" x14ac:dyDescent="0.25">
      <c r="A2" s="48" t="s">
        <v>324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47"/>
      <c r="T2" s="33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/>
      <c r="L3" s="19"/>
      <c r="M3" s="19"/>
      <c r="N3" s="19">
        <v>45795</v>
      </c>
      <c r="O3" s="19">
        <v>45794</v>
      </c>
      <c r="P3" s="19">
        <v>45760</v>
      </c>
      <c r="Q3" s="19">
        <v>45732</v>
      </c>
      <c r="R3" s="19">
        <v>45731</v>
      </c>
      <c r="S3" s="19">
        <v>45725</v>
      </c>
      <c r="T3" s="33"/>
    </row>
    <row r="4" spans="1:20" ht="18" customHeight="1" x14ac:dyDescent="0.25">
      <c r="A4" s="20" t="s">
        <v>0</v>
      </c>
      <c r="B4" s="20" t="s">
        <v>1</v>
      </c>
      <c r="C4" s="20" t="s">
        <v>284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/>
      <c r="L4" s="21"/>
      <c r="M4" s="21"/>
      <c r="N4" s="21" t="s">
        <v>15</v>
      </c>
      <c r="O4" s="21" t="s">
        <v>15</v>
      </c>
      <c r="P4" s="21" t="s">
        <v>15</v>
      </c>
      <c r="Q4" s="21" t="s">
        <v>142</v>
      </c>
      <c r="R4" s="21" t="s">
        <v>142</v>
      </c>
      <c r="S4" s="45" t="s">
        <v>15</v>
      </c>
      <c r="T4" s="34"/>
    </row>
    <row r="5" spans="1:20" s="11" customFormat="1" ht="18" customHeight="1" x14ac:dyDescent="0.25">
      <c r="A5" s="1">
        <v>1</v>
      </c>
      <c r="B5" s="1">
        <v>52486</v>
      </c>
      <c r="C5" s="5" t="s">
        <v>72</v>
      </c>
      <c r="D5" s="6" t="s">
        <v>73</v>
      </c>
      <c r="E5" s="1" t="s">
        <v>74</v>
      </c>
      <c r="F5" s="5" t="s">
        <v>24</v>
      </c>
      <c r="G5" s="1" t="s">
        <v>75</v>
      </c>
      <c r="H5" s="1">
        <f t="shared" ref="H5:H17" si="0">SUM(J5:S5)</f>
        <v>350</v>
      </c>
      <c r="I5" s="31"/>
      <c r="J5" s="1"/>
      <c r="K5" s="1"/>
      <c r="L5" s="1"/>
      <c r="M5" s="1"/>
      <c r="N5" s="1">
        <v>60</v>
      </c>
      <c r="O5" s="1">
        <v>70</v>
      </c>
      <c r="P5" s="1">
        <v>60</v>
      </c>
      <c r="Q5" s="1">
        <v>55</v>
      </c>
      <c r="R5" s="1">
        <v>35</v>
      </c>
      <c r="S5" s="1">
        <v>70</v>
      </c>
      <c r="T5" s="31"/>
    </row>
    <row r="6" spans="1:20" s="11" customFormat="1" ht="18" customHeight="1" x14ac:dyDescent="0.25">
      <c r="A6" s="1">
        <v>2</v>
      </c>
      <c r="B6" s="1">
        <v>46651</v>
      </c>
      <c r="C6" s="5" t="s">
        <v>76</v>
      </c>
      <c r="D6" s="5" t="s">
        <v>162</v>
      </c>
      <c r="E6" s="1" t="s">
        <v>74</v>
      </c>
      <c r="F6" s="6" t="s">
        <v>71</v>
      </c>
      <c r="G6" s="1" t="s">
        <v>13</v>
      </c>
      <c r="H6" s="1">
        <f t="shared" si="0"/>
        <v>345</v>
      </c>
      <c r="I6" s="30"/>
      <c r="J6" s="7"/>
      <c r="K6" s="7"/>
      <c r="L6" s="7"/>
      <c r="M6" s="7"/>
      <c r="N6" s="7">
        <v>70</v>
      </c>
      <c r="O6" s="7">
        <v>60</v>
      </c>
      <c r="P6" s="7">
        <v>70</v>
      </c>
      <c r="Q6" s="7">
        <v>85</v>
      </c>
      <c r="R6" s="7"/>
      <c r="S6" s="7">
        <v>60</v>
      </c>
      <c r="T6" s="31"/>
    </row>
    <row r="7" spans="1:20" s="11" customFormat="1" ht="18" customHeight="1" x14ac:dyDescent="0.25">
      <c r="A7" s="1">
        <v>3</v>
      </c>
      <c r="B7" s="1">
        <v>56894</v>
      </c>
      <c r="C7" s="5" t="s">
        <v>151</v>
      </c>
      <c r="D7" s="5" t="s">
        <v>153</v>
      </c>
      <c r="E7" s="1" t="s">
        <v>74</v>
      </c>
      <c r="F7" s="6" t="s">
        <v>152</v>
      </c>
      <c r="G7" s="1" t="s">
        <v>75</v>
      </c>
      <c r="H7" s="1">
        <f t="shared" si="0"/>
        <v>300</v>
      </c>
      <c r="I7" s="30"/>
      <c r="J7" s="7"/>
      <c r="K7" s="7"/>
      <c r="L7" s="7"/>
      <c r="M7" s="7"/>
      <c r="N7" s="7"/>
      <c r="O7" s="7"/>
      <c r="P7" s="7"/>
      <c r="Q7" s="7">
        <v>150</v>
      </c>
      <c r="R7" s="7">
        <v>150</v>
      </c>
      <c r="S7" s="7"/>
      <c r="T7" s="31"/>
    </row>
    <row r="8" spans="1:20" s="11" customFormat="1" ht="18" customHeight="1" x14ac:dyDescent="0.25">
      <c r="A8" s="1">
        <v>4</v>
      </c>
      <c r="B8" s="1">
        <v>52488</v>
      </c>
      <c r="C8" s="5" t="s">
        <v>77</v>
      </c>
      <c r="D8" s="5" t="s">
        <v>162</v>
      </c>
      <c r="E8" s="1" t="s">
        <v>74</v>
      </c>
      <c r="F8" s="6" t="s">
        <v>24</v>
      </c>
      <c r="G8" s="1" t="s">
        <v>75</v>
      </c>
      <c r="H8" s="1">
        <f t="shared" si="0"/>
        <v>275</v>
      </c>
      <c r="I8" s="30"/>
      <c r="J8" s="7"/>
      <c r="K8" s="7"/>
      <c r="L8" s="7"/>
      <c r="M8" s="7"/>
      <c r="N8" s="7">
        <v>50</v>
      </c>
      <c r="O8" s="7">
        <v>50</v>
      </c>
      <c r="P8" s="7">
        <v>50</v>
      </c>
      <c r="Q8" s="7"/>
      <c r="R8" s="7">
        <v>75</v>
      </c>
      <c r="S8" s="7">
        <v>50</v>
      </c>
      <c r="T8" s="31"/>
    </row>
    <row r="9" spans="1:20" s="11" customFormat="1" ht="18" customHeight="1" x14ac:dyDescent="0.25">
      <c r="A9" s="1">
        <v>5</v>
      </c>
      <c r="B9" s="1">
        <v>26948</v>
      </c>
      <c r="C9" s="5" t="s">
        <v>154</v>
      </c>
      <c r="D9" s="6" t="s">
        <v>157</v>
      </c>
      <c r="E9" s="1" t="s">
        <v>74</v>
      </c>
      <c r="F9" s="6" t="s">
        <v>155</v>
      </c>
      <c r="G9" s="1" t="s">
        <v>150</v>
      </c>
      <c r="H9" s="1">
        <f t="shared" si="0"/>
        <v>240</v>
      </c>
      <c r="I9" s="30"/>
      <c r="J9" s="7"/>
      <c r="K9" s="7"/>
      <c r="L9" s="7"/>
      <c r="M9" s="7"/>
      <c r="N9" s="7"/>
      <c r="O9" s="7"/>
      <c r="P9" s="7"/>
      <c r="Q9" s="7">
        <v>120</v>
      </c>
      <c r="R9" s="7">
        <v>120</v>
      </c>
      <c r="S9" s="7"/>
      <c r="T9" s="31"/>
    </row>
    <row r="10" spans="1:20" s="11" customFormat="1" ht="18" customHeight="1" x14ac:dyDescent="0.25">
      <c r="A10" s="1">
        <v>6</v>
      </c>
      <c r="B10" s="1">
        <v>23226</v>
      </c>
      <c r="C10" s="5" t="s">
        <v>156</v>
      </c>
      <c r="D10" s="6" t="s">
        <v>158</v>
      </c>
      <c r="E10" s="1" t="s">
        <v>74</v>
      </c>
      <c r="F10" s="6" t="s">
        <v>24</v>
      </c>
      <c r="G10" s="1" t="s">
        <v>150</v>
      </c>
      <c r="H10" s="1">
        <f t="shared" si="0"/>
        <v>200</v>
      </c>
      <c r="I10" s="30"/>
      <c r="J10" s="7"/>
      <c r="K10" s="7"/>
      <c r="L10" s="7"/>
      <c r="M10" s="7"/>
      <c r="N10" s="7"/>
      <c r="O10" s="7"/>
      <c r="P10" s="7"/>
      <c r="Q10" s="7">
        <v>100</v>
      </c>
      <c r="R10" s="7">
        <v>100</v>
      </c>
      <c r="S10" s="7"/>
      <c r="T10" s="31"/>
    </row>
    <row r="11" spans="1:20" s="11" customFormat="1" ht="18" customHeight="1" x14ac:dyDescent="0.25">
      <c r="A11" s="1">
        <v>7</v>
      </c>
      <c r="B11" s="1">
        <v>62625</v>
      </c>
      <c r="C11" s="5" t="s">
        <v>159</v>
      </c>
      <c r="D11" s="5" t="s">
        <v>161</v>
      </c>
      <c r="E11" s="1" t="s">
        <v>74</v>
      </c>
      <c r="F11" s="6" t="s">
        <v>160</v>
      </c>
      <c r="G11" s="1" t="s">
        <v>150</v>
      </c>
      <c r="H11" s="1">
        <f t="shared" si="0"/>
        <v>160</v>
      </c>
      <c r="I11" s="30"/>
      <c r="J11" s="7"/>
      <c r="K11" s="7"/>
      <c r="L11" s="7"/>
      <c r="M11" s="7"/>
      <c r="N11" s="7"/>
      <c r="O11" s="7"/>
      <c r="P11" s="7"/>
      <c r="Q11" s="7">
        <v>75</v>
      </c>
      <c r="R11" s="7">
        <v>85</v>
      </c>
      <c r="S11" s="7"/>
      <c r="T11" s="31"/>
    </row>
    <row r="12" spans="1:20" s="11" customFormat="1" ht="18" customHeight="1" x14ac:dyDescent="0.25">
      <c r="A12" s="1">
        <v>8</v>
      </c>
      <c r="B12" s="1">
        <v>52490</v>
      </c>
      <c r="C12" s="5" t="s">
        <v>163</v>
      </c>
      <c r="D12" s="6" t="s">
        <v>164</v>
      </c>
      <c r="E12" s="1" t="s">
        <v>74</v>
      </c>
      <c r="F12" s="6" t="s">
        <v>24</v>
      </c>
      <c r="G12" s="1" t="s">
        <v>75</v>
      </c>
      <c r="H12" s="1">
        <f t="shared" si="0"/>
        <v>130</v>
      </c>
      <c r="I12" s="30"/>
      <c r="J12" s="7"/>
      <c r="K12" s="7"/>
      <c r="L12" s="7"/>
      <c r="M12" s="7"/>
      <c r="N12" s="7"/>
      <c r="O12" s="7"/>
      <c r="P12" s="7"/>
      <c r="Q12" s="7">
        <v>65</v>
      </c>
      <c r="R12" s="7">
        <v>65</v>
      </c>
      <c r="S12" s="7"/>
      <c r="T12" s="31"/>
    </row>
    <row r="13" spans="1:20" s="11" customFormat="1" ht="18" customHeight="1" x14ac:dyDescent="0.25">
      <c r="A13" s="1">
        <v>9</v>
      </c>
      <c r="B13" s="1">
        <v>17822</v>
      </c>
      <c r="C13" s="5" t="s">
        <v>166</v>
      </c>
      <c r="D13" s="5" t="s">
        <v>168</v>
      </c>
      <c r="E13" s="1" t="s">
        <v>74</v>
      </c>
      <c r="F13" s="6" t="s">
        <v>65</v>
      </c>
      <c r="G13" s="1" t="s">
        <v>13</v>
      </c>
      <c r="H13" s="1">
        <f t="shared" si="0"/>
        <v>90</v>
      </c>
      <c r="I13" s="30"/>
      <c r="J13" s="7"/>
      <c r="K13" s="7"/>
      <c r="L13" s="7"/>
      <c r="M13" s="7"/>
      <c r="N13" s="7"/>
      <c r="O13" s="7"/>
      <c r="P13" s="7"/>
      <c r="Q13" s="7">
        <v>45</v>
      </c>
      <c r="R13" s="7">
        <v>45</v>
      </c>
      <c r="S13" s="7"/>
      <c r="T13" s="31"/>
    </row>
    <row r="14" spans="1:20" s="11" customFormat="1" ht="18" customHeight="1" x14ac:dyDescent="0.25">
      <c r="A14" s="1">
        <v>10</v>
      </c>
      <c r="B14" s="1">
        <v>57842</v>
      </c>
      <c r="C14" s="5" t="s">
        <v>173</v>
      </c>
      <c r="D14" s="5" t="s">
        <v>175</v>
      </c>
      <c r="E14" s="1" t="s">
        <v>74</v>
      </c>
      <c r="F14" s="6" t="s">
        <v>170</v>
      </c>
      <c r="G14" s="1" t="s">
        <v>25</v>
      </c>
      <c r="H14" s="1">
        <f t="shared" si="0"/>
        <v>57</v>
      </c>
      <c r="I14" s="30"/>
      <c r="J14" s="7"/>
      <c r="K14" s="7"/>
      <c r="L14" s="7"/>
      <c r="M14" s="7"/>
      <c r="N14" s="7"/>
      <c r="O14" s="7"/>
      <c r="P14" s="7"/>
      <c r="Q14" s="7">
        <v>35</v>
      </c>
      <c r="R14" s="7">
        <v>22</v>
      </c>
      <c r="S14" s="7"/>
      <c r="T14" s="31"/>
    </row>
    <row r="15" spans="1:20" s="11" customFormat="1" ht="18" customHeight="1" x14ac:dyDescent="0.25">
      <c r="A15" s="1">
        <v>11</v>
      </c>
      <c r="B15" s="1">
        <v>27556</v>
      </c>
      <c r="C15" s="5" t="s">
        <v>165</v>
      </c>
      <c r="D15" s="5" t="s">
        <v>167</v>
      </c>
      <c r="E15" s="1" t="s">
        <v>74</v>
      </c>
      <c r="F15" s="6" t="s">
        <v>144</v>
      </c>
      <c r="G15" s="1" t="s">
        <v>13</v>
      </c>
      <c r="H15" s="1">
        <f t="shared" si="0"/>
        <v>55</v>
      </c>
      <c r="I15" s="30"/>
      <c r="J15" s="7"/>
      <c r="K15" s="7"/>
      <c r="L15" s="7"/>
      <c r="M15" s="7"/>
      <c r="N15" s="7"/>
      <c r="O15" s="7"/>
      <c r="P15" s="7"/>
      <c r="Q15" s="7"/>
      <c r="R15" s="7">
        <v>55</v>
      </c>
      <c r="S15" s="7"/>
      <c r="T15" s="31"/>
    </row>
    <row r="16" spans="1:20" s="11" customFormat="1" ht="18" customHeight="1" x14ac:dyDescent="0.25">
      <c r="A16" s="1">
        <v>11</v>
      </c>
      <c r="B16" s="1">
        <v>52987</v>
      </c>
      <c r="C16" s="5" t="s">
        <v>172</v>
      </c>
      <c r="D16" s="5" t="s">
        <v>174</v>
      </c>
      <c r="E16" s="1" t="s">
        <v>74</v>
      </c>
      <c r="F16" s="6" t="s">
        <v>170</v>
      </c>
      <c r="G16" s="1" t="s">
        <v>25</v>
      </c>
      <c r="H16" s="1">
        <f t="shared" si="0"/>
        <v>55</v>
      </c>
      <c r="I16" s="30"/>
      <c r="J16" s="7"/>
      <c r="K16" s="7"/>
      <c r="L16" s="7"/>
      <c r="M16" s="7"/>
      <c r="N16" s="7"/>
      <c r="O16" s="7"/>
      <c r="P16" s="7"/>
      <c r="Q16" s="7">
        <v>30</v>
      </c>
      <c r="R16" s="7">
        <v>25</v>
      </c>
      <c r="S16" s="7"/>
      <c r="T16" s="31"/>
    </row>
    <row r="17" spans="1:20" s="11" customFormat="1" ht="18" customHeight="1" x14ac:dyDescent="0.25">
      <c r="A17" s="1">
        <v>13</v>
      </c>
      <c r="B17" s="1">
        <v>47255</v>
      </c>
      <c r="C17" s="5" t="s">
        <v>169</v>
      </c>
      <c r="D17" s="5" t="s">
        <v>171</v>
      </c>
      <c r="E17" s="1" t="s">
        <v>74</v>
      </c>
      <c r="F17" s="6" t="s">
        <v>170</v>
      </c>
      <c r="G17" s="1" t="s">
        <v>25</v>
      </c>
      <c r="H17" s="1">
        <f t="shared" si="0"/>
        <v>30</v>
      </c>
      <c r="I17" s="30"/>
      <c r="J17" s="7"/>
      <c r="K17" s="7"/>
      <c r="L17" s="7"/>
      <c r="M17" s="7"/>
      <c r="N17" s="7"/>
      <c r="O17" s="7"/>
      <c r="P17" s="7"/>
      <c r="Q17" s="7"/>
      <c r="R17" s="7">
        <v>30</v>
      </c>
      <c r="S17" s="7"/>
      <c r="T17" s="31"/>
    </row>
    <row r="18" spans="1:20" s="11" customFormat="1" ht="18" customHeight="1" x14ac:dyDescent="0.25">
      <c r="A18" s="1"/>
      <c r="B18" s="1"/>
      <c r="C18" s="5"/>
      <c r="D18" s="5"/>
      <c r="E18" s="1"/>
      <c r="F18" s="6"/>
      <c r="G18" s="1"/>
      <c r="H18" s="1"/>
      <c r="I18" s="30"/>
      <c r="J18" s="7"/>
      <c r="K18" s="7"/>
      <c r="L18" s="7"/>
      <c r="M18" s="7"/>
      <c r="N18" s="7"/>
      <c r="O18" s="7"/>
      <c r="P18" s="7"/>
      <c r="Q18" s="7"/>
      <c r="R18" s="7"/>
      <c r="S18" s="7"/>
      <c r="T18" s="31"/>
    </row>
    <row r="19" spans="1:20" ht="18" customHeight="1" x14ac:dyDescent="0.25">
      <c r="A19" s="1"/>
      <c r="B19" s="1"/>
      <c r="C19" s="5"/>
      <c r="D19" s="5"/>
      <c r="E19" s="1"/>
      <c r="F19" s="6"/>
      <c r="G19" s="1"/>
      <c r="H19" s="1"/>
      <c r="I19" s="27"/>
      <c r="J19" s="7"/>
      <c r="K19" s="7"/>
      <c r="L19" s="7"/>
      <c r="M19" s="7"/>
      <c r="N19" s="7"/>
      <c r="O19" s="7"/>
      <c r="P19" s="7"/>
      <c r="Q19" s="7"/>
      <c r="R19" s="7"/>
      <c r="S19" s="7"/>
      <c r="T19" s="33"/>
    </row>
    <row r="20" spans="1:20" ht="6.9" customHeight="1" x14ac:dyDescent="0.25">
      <c r="A20" s="37"/>
      <c r="B20" s="32"/>
      <c r="C20" s="38"/>
      <c r="D20" s="38"/>
      <c r="E20" s="32"/>
      <c r="F20" s="39"/>
      <c r="G20" s="32"/>
      <c r="H20" s="40"/>
      <c r="I20" s="32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36"/>
    </row>
    <row r="21" spans="1:20" s="8" customFormat="1" ht="18" customHeight="1" x14ac:dyDescent="0.25">
      <c r="A21" s="54" t="s">
        <v>7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6"/>
    </row>
  </sheetData>
  <sheetProtection algorithmName="SHA-512" hashValue="heowJsf6iQWwLkHlK1L3xhnwXXD+wYq/93hITCphX3ByctttE+c5FOd/UK0laUSVrGbYV66W2qLAj9UFXHXfew==" saltValue="aC/TC+qGQGJJPJEDlTMfPA==" spinCount="100000" sheet="1" selectLockedCells="1" selectUnlockedCells="1"/>
  <sortState xmlns:xlrd2="http://schemas.microsoft.com/office/spreadsheetml/2017/richdata2" ref="B5:S17">
    <sortCondition descending="1" ref="H5:H17"/>
  </sortState>
  <mergeCells count="13">
    <mergeCell ref="A21:T21"/>
    <mergeCell ref="A1:H1"/>
    <mergeCell ref="R1:R2"/>
    <mergeCell ref="A2:H2"/>
    <mergeCell ref="S1:S2"/>
    <mergeCell ref="Q1:Q2"/>
    <mergeCell ref="P1:P2"/>
    <mergeCell ref="M1:M2"/>
    <mergeCell ref="L1:L2"/>
    <mergeCell ref="K1:K2"/>
    <mergeCell ref="J1:J2"/>
    <mergeCell ref="O1:O2"/>
    <mergeCell ref="N1:N2"/>
  </mergeCells>
  <conditionalFormatting sqref="B3:C3">
    <cfRule type="duplicateValues" dxfId="135" priority="6" stopIfTrue="1"/>
  </conditionalFormatting>
  <conditionalFormatting sqref="B5:C18">
    <cfRule type="duplicateValues" dxfId="134" priority="1877" stopIfTrue="1"/>
  </conditionalFormatting>
  <conditionalFormatting sqref="B5:C19">
    <cfRule type="duplicateValues" dxfId="133" priority="1848" stopIfTrue="1"/>
  </conditionalFormatting>
  <conditionalFormatting sqref="B19:C20 B1:C2 B4 B22:C65532">
    <cfRule type="expression" dxfId="132" priority="882" stopIfTrue="1">
      <formula>AND(COUNTIF($B$1:$C$2, B1)+COUNTIF($B$4:$C$4, B1)+COUNTIF($B$19:$C$65532, B1)&gt;1,NOT(ISBLANK(B1)))</formula>
    </cfRule>
  </conditionalFormatting>
  <conditionalFormatting sqref="B19:C20">
    <cfRule type="duplicateValues" dxfId="131" priority="886" stopIfTrue="1"/>
  </conditionalFormatting>
  <conditionalFormatting sqref="C4">
    <cfRule type="expression" dxfId="130" priority="1" stopIfTrue="1">
      <formula>AND(COUNTIF($B$1:$C$2, C4)+COUNTIF($B$4:$C$4, C4)+COUNTIF($B$19:$C$65535, C4)&gt;1,NOT(ISBLANK(C4)))</formula>
    </cfRule>
    <cfRule type="duplicateValues" dxfId="129" priority="2" stopIfTrue="1"/>
  </conditionalFormatting>
  <conditionalFormatting sqref="C19">
    <cfRule type="duplicateValues" dxfId="128" priority="7" stopIfTrue="1"/>
  </conditionalFormatting>
  <pageMargins left="0.24" right="0.13" top="0.36" bottom="0.34" header="0.2" footer="0.18"/>
  <pageSetup paperSize="9" scale="82" orientation="landscape" horizontalDpi="4294967293" verticalDpi="4294967293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S15"/>
  <sheetViews>
    <sheetView zoomScale="80" zoomScaleNormal="80" workbookViewId="0">
      <selection activeCell="A2" sqref="A2:H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33203125" style="3" customWidth="1"/>
    <col min="4" max="4" width="39.88671875" style="3" bestFit="1" customWidth="1"/>
    <col min="5" max="5" width="8.44140625" style="2" bestFit="1" customWidth="1"/>
    <col min="6" max="6" width="55.109375" style="10" customWidth="1"/>
    <col min="7" max="7" width="7.6640625" style="2" customWidth="1"/>
    <col min="8" max="8" width="8" style="2" bestFit="1" customWidth="1"/>
    <col min="9" max="9" width="1" style="2" customWidth="1"/>
    <col min="10" max="10" width="6.6640625" style="12" customWidth="1"/>
    <col min="11" max="12" width="6.6640625" style="12" hidden="1" customWidth="1"/>
    <col min="13" max="18" width="6.6640625" style="12" customWidth="1"/>
    <col min="19" max="19" width="1" style="3" customWidth="1"/>
    <col min="20" max="16384" width="9.109375" style="3"/>
  </cols>
  <sheetData>
    <row r="1" spans="1:19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/>
      <c r="L1" s="46"/>
      <c r="M1" s="46" t="s">
        <v>286</v>
      </c>
      <c r="N1" s="46" t="s">
        <v>285</v>
      </c>
      <c r="O1" s="46" t="s">
        <v>273</v>
      </c>
      <c r="P1" s="46" t="s">
        <v>268</v>
      </c>
      <c r="Q1" s="46" t="s">
        <v>141</v>
      </c>
      <c r="R1" s="46" t="s">
        <v>14</v>
      </c>
      <c r="S1" s="26"/>
    </row>
    <row r="2" spans="1:19" s="4" customFormat="1" ht="173.4" customHeight="1" x14ac:dyDescent="0.25">
      <c r="A2" s="48" t="s">
        <v>323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/>
      <c r="L3" s="19"/>
      <c r="M3" s="19">
        <v>45795</v>
      </c>
      <c r="N3" s="19">
        <v>45794</v>
      </c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284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142</v>
      </c>
      <c r="Q4" s="21" t="s">
        <v>142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>
        <v>54851</v>
      </c>
      <c r="C5" s="5" t="s">
        <v>180</v>
      </c>
      <c r="D5" s="6" t="s">
        <v>162</v>
      </c>
      <c r="E5" s="1" t="s">
        <v>70</v>
      </c>
      <c r="F5" s="6" t="s">
        <v>152</v>
      </c>
      <c r="G5" s="1" t="s">
        <v>75</v>
      </c>
      <c r="H5" s="1">
        <f>SUM(J5:S5)</f>
        <v>350</v>
      </c>
      <c r="I5" s="30"/>
      <c r="J5" s="7"/>
      <c r="K5" s="7"/>
      <c r="L5" s="7"/>
      <c r="M5" s="7">
        <v>70</v>
      </c>
      <c r="N5" s="7">
        <v>70</v>
      </c>
      <c r="O5" s="7">
        <v>60</v>
      </c>
      <c r="P5" s="7">
        <v>65</v>
      </c>
      <c r="Q5" s="7">
        <v>85</v>
      </c>
      <c r="R5" s="7"/>
      <c r="S5" s="31"/>
    </row>
    <row r="6" spans="1:19" s="11" customFormat="1" ht="18" customHeight="1" x14ac:dyDescent="0.25">
      <c r="A6" s="1">
        <v>2</v>
      </c>
      <c r="B6" s="1">
        <v>49547</v>
      </c>
      <c r="C6" s="5" t="s">
        <v>69</v>
      </c>
      <c r="D6" s="6" t="s">
        <v>162</v>
      </c>
      <c r="E6" s="1" t="s">
        <v>70</v>
      </c>
      <c r="F6" s="6" t="s">
        <v>71</v>
      </c>
      <c r="G6" s="1" t="s">
        <v>13</v>
      </c>
      <c r="H6" s="1">
        <f>SUM(J6:R6)</f>
        <v>335</v>
      </c>
      <c r="I6" s="31"/>
      <c r="J6" s="1"/>
      <c r="K6" s="1"/>
      <c r="L6" s="1"/>
      <c r="M6" s="1">
        <v>60</v>
      </c>
      <c r="N6" s="1">
        <v>60</v>
      </c>
      <c r="O6" s="1">
        <v>70</v>
      </c>
      <c r="P6" s="1">
        <v>75</v>
      </c>
      <c r="Q6" s="1"/>
      <c r="R6" s="1">
        <v>70</v>
      </c>
      <c r="S6" s="35"/>
    </row>
    <row r="7" spans="1:19" s="11" customFormat="1" ht="18" customHeight="1" x14ac:dyDescent="0.25">
      <c r="A7" s="1">
        <v>3</v>
      </c>
      <c r="B7" s="1">
        <v>43410</v>
      </c>
      <c r="C7" s="5" t="s">
        <v>176</v>
      </c>
      <c r="D7" s="6" t="s">
        <v>184</v>
      </c>
      <c r="E7" s="1" t="s">
        <v>70</v>
      </c>
      <c r="F7" s="6" t="s">
        <v>177</v>
      </c>
      <c r="G7" s="1" t="s">
        <v>13</v>
      </c>
      <c r="H7" s="1">
        <f>SUM(J7:R7)</f>
        <v>300</v>
      </c>
      <c r="I7" s="30"/>
      <c r="J7" s="7"/>
      <c r="K7" s="7"/>
      <c r="L7" s="7"/>
      <c r="M7" s="7"/>
      <c r="N7" s="7"/>
      <c r="O7" s="7"/>
      <c r="P7" s="7">
        <v>150</v>
      </c>
      <c r="Q7" s="7">
        <v>150</v>
      </c>
      <c r="R7" s="7"/>
      <c r="S7" s="35"/>
    </row>
    <row r="8" spans="1:19" s="11" customFormat="1" ht="18" customHeight="1" x14ac:dyDescent="0.25">
      <c r="A8" s="1">
        <v>4</v>
      </c>
      <c r="B8" s="1">
        <v>17315</v>
      </c>
      <c r="C8" s="5" t="s">
        <v>178</v>
      </c>
      <c r="D8" s="6" t="s">
        <v>185</v>
      </c>
      <c r="E8" s="1" t="s">
        <v>70</v>
      </c>
      <c r="F8" s="6" t="s">
        <v>24</v>
      </c>
      <c r="G8" s="1" t="s">
        <v>150</v>
      </c>
      <c r="H8" s="1">
        <f>SUM(J8:S8)</f>
        <v>240</v>
      </c>
      <c r="I8" s="30"/>
      <c r="J8" s="7"/>
      <c r="K8" s="7"/>
      <c r="L8" s="7"/>
      <c r="M8" s="7"/>
      <c r="N8" s="7"/>
      <c r="O8" s="7"/>
      <c r="P8" s="7">
        <v>120</v>
      </c>
      <c r="Q8" s="7">
        <v>120</v>
      </c>
      <c r="R8" s="7"/>
      <c r="S8" s="35"/>
    </row>
    <row r="9" spans="1:19" s="11" customFormat="1" ht="18" customHeight="1" x14ac:dyDescent="0.25">
      <c r="A9" s="1">
        <v>5</v>
      </c>
      <c r="B9" s="1">
        <v>62615</v>
      </c>
      <c r="C9" s="5" t="s">
        <v>179</v>
      </c>
      <c r="D9" s="6" t="s">
        <v>186</v>
      </c>
      <c r="E9" s="1" t="s">
        <v>70</v>
      </c>
      <c r="F9" s="6" t="s">
        <v>160</v>
      </c>
      <c r="G9" s="1" t="s">
        <v>150</v>
      </c>
      <c r="H9" s="1">
        <f>SUM(J9:S9)</f>
        <v>200</v>
      </c>
      <c r="I9" s="30"/>
      <c r="J9" s="7"/>
      <c r="K9" s="7"/>
      <c r="L9" s="7"/>
      <c r="M9" s="7"/>
      <c r="N9" s="7"/>
      <c r="O9" s="7"/>
      <c r="P9" s="7">
        <v>100</v>
      </c>
      <c r="Q9" s="7">
        <v>100</v>
      </c>
      <c r="R9" s="7"/>
      <c r="S9" s="35"/>
    </row>
    <row r="10" spans="1:19" s="11" customFormat="1" ht="18" customHeight="1" x14ac:dyDescent="0.25">
      <c r="A10" s="1">
        <v>6</v>
      </c>
      <c r="B10" s="1">
        <v>15395</v>
      </c>
      <c r="C10" s="5" t="s">
        <v>183</v>
      </c>
      <c r="D10" s="6" t="s">
        <v>189</v>
      </c>
      <c r="E10" s="1" t="s">
        <v>70</v>
      </c>
      <c r="F10" s="6" t="s">
        <v>65</v>
      </c>
      <c r="G10" s="1" t="s">
        <v>13</v>
      </c>
      <c r="H10" s="1">
        <f>SUM(J10:S10)</f>
        <v>140</v>
      </c>
      <c r="I10" s="30"/>
      <c r="J10" s="7"/>
      <c r="K10" s="7"/>
      <c r="L10" s="7"/>
      <c r="M10" s="7"/>
      <c r="N10" s="7"/>
      <c r="O10" s="7"/>
      <c r="P10" s="7">
        <v>85</v>
      </c>
      <c r="Q10" s="7">
        <v>55</v>
      </c>
      <c r="R10" s="7"/>
      <c r="S10" s="35"/>
    </row>
    <row r="11" spans="1:19" s="11" customFormat="1" ht="18" customHeight="1" x14ac:dyDescent="0.25">
      <c r="A11" s="1">
        <v>7</v>
      </c>
      <c r="B11" s="1">
        <v>52141</v>
      </c>
      <c r="C11" s="5" t="s">
        <v>182</v>
      </c>
      <c r="D11" s="6" t="s">
        <v>188</v>
      </c>
      <c r="E11" s="1" t="s">
        <v>70</v>
      </c>
      <c r="F11" s="6" t="s">
        <v>170</v>
      </c>
      <c r="G11" s="1" t="s">
        <v>25</v>
      </c>
      <c r="H11" s="1">
        <f>SUM(J11:S11)</f>
        <v>120</v>
      </c>
      <c r="I11" s="30"/>
      <c r="J11" s="7"/>
      <c r="K11" s="7"/>
      <c r="L11" s="7"/>
      <c r="M11" s="7"/>
      <c r="N11" s="7"/>
      <c r="O11" s="7"/>
      <c r="P11" s="7">
        <v>55</v>
      </c>
      <c r="Q11" s="7">
        <v>65</v>
      </c>
      <c r="R11" s="7"/>
      <c r="S11" s="35"/>
    </row>
    <row r="12" spans="1:19" s="11" customFormat="1" ht="18" customHeight="1" x14ac:dyDescent="0.25">
      <c r="A12" s="1">
        <v>8</v>
      </c>
      <c r="B12" s="1">
        <v>58952</v>
      </c>
      <c r="C12" s="5" t="s">
        <v>181</v>
      </c>
      <c r="D12" s="6" t="s">
        <v>187</v>
      </c>
      <c r="E12" s="1" t="s">
        <v>70</v>
      </c>
      <c r="F12" s="6" t="s">
        <v>155</v>
      </c>
      <c r="G12" s="1" t="s">
        <v>150</v>
      </c>
      <c r="H12" s="1">
        <f>SUM(J12:S12)</f>
        <v>75</v>
      </c>
      <c r="I12" s="30"/>
      <c r="J12" s="7"/>
      <c r="K12" s="7"/>
      <c r="L12" s="7"/>
      <c r="M12" s="7"/>
      <c r="N12" s="7"/>
      <c r="O12" s="7"/>
      <c r="P12" s="7"/>
      <c r="Q12" s="7">
        <v>75</v>
      </c>
      <c r="R12" s="7"/>
      <c r="S12" s="35"/>
    </row>
    <row r="13" spans="1:19" s="11" customFormat="1" ht="18" customHeight="1" x14ac:dyDescent="0.25">
      <c r="A13" s="1"/>
      <c r="B13" s="1"/>
      <c r="C13" s="5"/>
      <c r="D13" s="5"/>
      <c r="E13" s="1"/>
      <c r="F13" s="6"/>
      <c r="G13" s="1"/>
      <c r="H13" s="1"/>
      <c r="I13" s="30"/>
      <c r="J13" s="7"/>
      <c r="K13" s="7"/>
      <c r="L13" s="7"/>
      <c r="M13" s="7"/>
      <c r="N13" s="7"/>
      <c r="O13" s="7"/>
      <c r="P13" s="7"/>
      <c r="Q13" s="7"/>
      <c r="R13" s="7"/>
      <c r="S13" s="31"/>
    </row>
    <row r="14" spans="1:19" ht="6.9" customHeight="1" x14ac:dyDescent="0.25">
      <c r="A14" s="37"/>
      <c r="B14" s="32"/>
      <c r="C14" s="38"/>
      <c r="D14" s="38"/>
      <c r="E14" s="32"/>
      <c r="F14" s="39"/>
      <c r="G14" s="32"/>
      <c r="H14" s="40"/>
      <c r="I14" s="32"/>
      <c r="J14" s="41"/>
      <c r="K14" s="41"/>
      <c r="L14" s="41"/>
      <c r="M14" s="41"/>
      <c r="N14" s="41"/>
      <c r="O14" s="41"/>
      <c r="P14" s="41"/>
      <c r="Q14" s="41"/>
      <c r="R14" s="41"/>
      <c r="S14" s="36"/>
    </row>
    <row r="15" spans="1:19" s="8" customFormat="1" ht="18" customHeight="1" x14ac:dyDescent="0.25">
      <c r="A15" s="54" t="s">
        <v>8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6"/>
    </row>
  </sheetData>
  <sheetProtection algorithmName="SHA-512" hashValue="BmqI+hXUrjcZZ1s0JD+ZUR7EVE1vpN8i/5UJTghb5nQ6JO4hu047g7gOIS/KrWcY2tUg4upx3coogN83SY9keA==" saltValue="j3S2uZyaWdXkADwAG54FSA==" spinCount="100000" sheet="1" selectLockedCells="1" selectUnlockedCells="1"/>
  <sortState xmlns:xlrd2="http://schemas.microsoft.com/office/spreadsheetml/2017/richdata2" ref="B5:R12">
    <sortCondition descending="1" ref="H5:H12"/>
  </sortState>
  <mergeCells count="12">
    <mergeCell ref="A15:S15"/>
    <mergeCell ref="A1:H1"/>
    <mergeCell ref="A2:H2"/>
    <mergeCell ref="R1:R2"/>
    <mergeCell ref="Q1:Q2"/>
    <mergeCell ref="P1:P2"/>
    <mergeCell ref="O1:O2"/>
    <mergeCell ref="L1:L2"/>
    <mergeCell ref="K1:K2"/>
    <mergeCell ref="J1:J2"/>
    <mergeCell ref="M1:M2"/>
    <mergeCell ref="N1:N2"/>
  </mergeCells>
  <conditionalFormatting sqref="B1:D2 B4 D4 B13:D14 B16:D65534">
    <cfRule type="expression" dxfId="127" priority="1682" stopIfTrue="1">
      <formula>AND(COUNTIF($B$1:$C$2, B1)+COUNTIF($B$4:$C$4, B1)+COUNTIF($B$13:$C$65534, B1)&gt;1,NOT(ISBLANK(B1)))</formula>
    </cfRule>
  </conditionalFormatting>
  <conditionalFormatting sqref="B3:D3">
    <cfRule type="duplicateValues" dxfId="126" priority="5" stopIfTrue="1"/>
  </conditionalFormatting>
  <conditionalFormatting sqref="B13:D13 B5:C12">
    <cfRule type="duplicateValues" dxfId="125" priority="1760" stopIfTrue="1"/>
    <cfRule type="duplicateValues" dxfId="124" priority="1761" stopIfTrue="1"/>
    <cfRule type="duplicateValues" dxfId="123" priority="1762" stopIfTrue="1"/>
  </conditionalFormatting>
  <conditionalFormatting sqref="B13:D14">
    <cfRule type="expression" dxfId="122" priority="1691" stopIfTrue="1">
      <formula>AND(COUNTIF($B$13:$C$15, B13)+COUNTIF(#REF!, B13)&gt;1,NOT(ISBLANK(B13)))</formula>
    </cfRule>
  </conditionalFormatting>
  <conditionalFormatting sqref="C4">
    <cfRule type="expression" dxfId="121" priority="1" stopIfTrue="1">
      <formula>AND(COUNTIF($B$1:$C$2, C4)+COUNTIF($B$4:$C$4, C4)+COUNTIF($B$19:$C$65535, C4)&gt;1,NOT(ISBLANK(C4)))</formula>
    </cfRule>
    <cfRule type="duplicateValues" dxfId="120" priority="2" stopIfTrue="1"/>
  </conditionalFormatting>
  <pageMargins left="0.24" right="0.13" top="0.36" bottom="0.34" header="0.2" footer="0.18"/>
  <pageSetup paperSize="9" scale="83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W11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5546875" style="3" customWidth="1"/>
    <col min="4" max="4" width="8.44140625" style="2" bestFit="1" customWidth="1"/>
    <col min="5" max="5" width="48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7" width="6.6640625" style="12" hidden="1" customWidth="1"/>
    <col min="18" max="20" width="6.6640625" style="12" customWidth="1"/>
    <col min="21" max="21" width="7.33203125" style="12" bestFit="1" customWidth="1"/>
    <col min="22" max="22" width="6.6640625" style="12" customWidth="1"/>
    <col min="23" max="23" width="1" style="3" customWidth="1"/>
    <col min="24" max="16384" width="9.109375" style="3"/>
  </cols>
  <sheetData>
    <row r="1" spans="1:2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273</v>
      </c>
      <c r="T1" s="46" t="s">
        <v>268</v>
      </c>
      <c r="U1" s="46" t="s">
        <v>141</v>
      </c>
      <c r="V1" s="46" t="s">
        <v>14</v>
      </c>
      <c r="W1" s="26"/>
    </row>
    <row r="2" spans="1:23" s="4" customFormat="1" ht="170.4" customHeight="1" x14ac:dyDescent="0.25">
      <c r="A2" s="48" t="s">
        <v>322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45760</v>
      </c>
      <c r="T3" s="19">
        <v>45732</v>
      </c>
      <c r="U3" s="19">
        <v>45731</v>
      </c>
      <c r="V3" s="19">
        <v>45725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15</v>
      </c>
      <c r="T4" s="21" t="s">
        <v>142</v>
      </c>
      <c r="U4" s="21" t="s">
        <v>142</v>
      </c>
      <c r="V4" s="45" t="s">
        <v>15</v>
      </c>
      <c r="W4" s="34"/>
    </row>
    <row r="5" spans="1:23" s="11" customFormat="1" ht="18" customHeight="1" x14ac:dyDescent="0.25">
      <c r="A5" s="1">
        <v>1</v>
      </c>
      <c r="B5" s="1" t="s">
        <v>125</v>
      </c>
      <c r="C5" s="5" t="s">
        <v>126</v>
      </c>
      <c r="D5" s="1" t="s">
        <v>84</v>
      </c>
      <c r="E5" s="6" t="s">
        <v>127</v>
      </c>
      <c r="F5" s="1" t="s">
        <v>102</v>
      </c>
      <c r="G5" s="1">
        <f>SUM(I5:V5)</f>
        <v>440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70</v>
      </c>
      <c r="T5" s="7">
        <v>150</v>
      </c>
      <c r="U5" s="7">
        <v>150</v>
      </c>
      <c r="V5" s="7">
        <v>70</v>
      </c>
      <c r="W5" s="35"/>
    </row>
    <row r="6" spans="1:23" s="11" customFormat="1" ht="18" customHeight="1" x14ac:dyDescent="0.25">
      <c r="A6" s="1">
        <v>2</v>
      </c>
      <c r="B6" s="1" t="s">
        <v>128</v>
      </c>
      <c r="C6" s="5" t="s">
        <v>129</v>
      </c>
      <c r="D6" s="1" t="s">
        <v>84</v>
      </c>
      <c r="E6" s="6" t="s">
        <v>24</v>
      </c>
      <c r="F6" s="1" t="s">
        <v>13</v>
      </c>
      <c r="G6" s="1">
        <f>SUM(I6:V6)</f>
        <v>260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>
        <v>100</v>
      </c>
      <c r="U6" s="1">
        <v>100</v>
      </c>
      <c r="V6" s="1">
        <v>60</v>
      </c>
      <c r="W6" s="31"/>
    </row>
    <row r="7" spans="1:23" s="11" customFormat="1" ht="18" customHeight="1" x14ac:dyDescent="0.25">
      <c r="A7" s="1">
        <v>3</v>
      </c>
      <c r="B7" s="1">
        <v>33817</v>
      </c>
      <c r="C7" s="5" t="s">
        <v>248</v>
      </c>
      <c r="D7" s="1" t="s">
        <v>84</v>
      </c>
      <c r="E7" s="6" t="s">
        <v>24</v>
      </c>
      <c r="F7" s="1" t="s">
        <v>53</v>
      </c>
      <c r="G7" s="1">
        <f>SUM(I7:V7)</f>
        <v>240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>
        <v>120</v>
      </c>
      <c r="U7" s="1">
        <v>120</v>
      </c>
      <c r="V7" s="1"/>
      <c r="W7" s="31"/>
    </row>
    <row r="8" spans="1:23" s="11" customFormat="1" ht="18" customHeight="1" x14ac:dyDescent="0.25">
      <c r="A8" s="1">
        <v>4</v>
      </c>
      <c r="B8" s="1">
        <v>31989</v>
      </c>
      <c r="C8" s="5" t="s">
        <v>249</v>
      </c>
      <c r="D8" s="1" t="s">
        <v>84</v>
      </c>
      <c r="E8" s="6" t="s">
        <v>45</v>
      </c>
      <c r="F8" s="1" t="s">
        <v>25</v>
      </c>
      <c r="G8" s="1">
        <f>SUM(I8:V8)</f>
        <v>170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>
        <v>85</v>
      </c>
      <c r="U8" s="1">
        <v>85</v>
      </c>
      <c r="V8" s="1"/>
      <c r="W8" s="31"/>
    </row>
    <row r="9" spans="1:23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35"/>
    </row>
    <row r="10" spans="1:23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36"/>
    </row>
    <row r="11" spans="1:23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</sheetData>
  <sheetProtection algorithmName="SHA-512" hashValue="jKrhZCEbLePobWc7OOpCQTRL2zSk2XOnoDeQX1D2tsPZafaSlqoDJ+5NuDBIp9H098fZbQBkfQwMewTKL74hiA==" saltValue="gQJ721GIqzqzuNrw5YGB7Q==" spinCount="100000" sheet="1" selectLockedCells="1" selectUnlockedCells="1"/>
  <sortState xmlns:xlrd2="http://schemas.microsoft.com/office/spreadsheetml/2017/richdata2" ref="B5:V8">
    <sortCondition descending="1" ref="G5:G8"/>
  </sortState>
  <mergeCells count="16">
    <mergeCell ref="V1:V2"/>
    <mergeCell ref="A1:G1"/>
    <mergeCell ref="I1:I2"/>
    <mergeCell ref="A2:G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phoneticPr fontId="9" type="noConversion"/>
  <conditionalFormatting sqref="B3:C3">
    <cfRule type="duplicateValues" dxfId="119" priority="8" stopIfTrue="1"/>
  </conditionalFormatting>
  <conditionalFormatting sqref="B5:C9">
    <cfRule type="duplicateValues" dxfId="118" priority="1763" stopIfTrue="1"/>
    <cfRule type="duplicateValues" dxfId="117" priority="1764" stopIfTrue="1"/>
  </conditionalFormatting>
  <conditionalFormatting sqref="B9:C9">
    <cfRule type="duplicateValues" dxfId="116" priority="1425" stopIfTrue="1"/>
  </conditionalFormatting>
  <conditionalFormatting sqref="B9:C11">
    <cfRule type="expression" dxfId="115" priority="1767" stopIfTrue="1">
      <formula>AND(COUNTIF($B$9:$C$11, B9)+COUNTIF(#REF!, B9)&gt;1,NOT(ISBLANK(B9)))</formula>
    </cfRule>
  </conditionalFormatting>
  <conditionalFormatting sqref="B9:C65535 B1:C2 B4">
    <cfRule type="expression" dxfId="114" priority="1768" stopIfTrue="1">
      <formula>AND(COUNTIF($B$1:$C$2, B1)+COUNTIF($B$4:$C$4, B1)+COUNTIF($B$9:$C$65535, B1)&gt;1,NOT(ISBLANK(B1)))</formula>
    </cfRule>
  </conditionalFormatting>
  <conditionalFormatting sqref="C1:C3 C5:C1048576">
    <cfRule type="duplicateValues" dxfId="113" priority="3" stopIfTrue="1"/>
  </conditionalFormatting>
  <conditionalFormatting sqref="C4">
    <cfRule type="expression" dxfId="112" priority="1" stopIfTrue="1">
      <formula>AND(COUNTIF($B$1:$C$2, C4)+COUNTIF($B$4:$C$4, C4)+COUNTIF($B$19:$C$65535, C4)&gt;1,NOT(ISBLANK(C4)))</formula>
    </cfRule>
    <cfRule type="duplicateValues" dxfId="111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Y13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2" style="3" customWidth="1"/>
    <col min="4" max="4" width="8.44140625" style="2" bestFit="1" customWidth="1"/>
    <col min="5" max="5" width="55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hidden="1" customWidth="1"/>
    <col min="18" max="24" width="6.6640625" style="12" customWidth="1"/>
    <col min="25" max="25" width="1" style="3" customWidth="1"/>
    <col min="26" max="16384" width="9.109375" style="3"/>
  </cols>
  <sheetData>
    <row r="1" spans="1:25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286</v>
      </c>
      <c r="T1" s="46" t="s">
        <v>285</v>
      </c>
      <c r="U1" s="46" t="s">
        <v>273</v>
      </c>
      <c r="V1" s="46" t="s">
        <v>268</v>
      </c>
      <c r="W1" s="46" t="s">
        <v>141</v>
      </c>
      <c r="X1" s="46" t="s">
        <v>14</v>
      </c>
      <c r="Y1" s="26"/>
    </row>
    <row r="2" spans="1:25" s="4" customFormat="1" ht="171.6" customHeight="1" x14ac:dyDescent="0.25">
      <c r="A2" s="48" t="s">
        <v>321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33"/>
    </row>
    <row r="3" spans="1:2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45795</v>
      </c>
      <c r="T3" s="19">
        <v>45794</v>
      </c>
      <c r="U3" s="19">
        <v>45760</v>
      </c>
      <c r="V3" s="19">
        <v>45732</v>
      </c>
      <c r="W3" s="19">
        <v>45731</v>
      </c>
      <c r="X3" s="19">
        <v>45725</v>
      </c>
      <c r="Y3" s="33"/>
    </row>
    <row r="4" spans="1:25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15</v>
      </c>
      <c r="T4" s="21" t="s">
        <v>15</v>
      </c>
      <c r="U4" s="21" t="s">
        <v>15</v>
      </c>
      <c r="V4" s="21" t="s">
        <v>142</v>
      </c>
      <c r="W4" s="21" t="s">
        <v>142</v>
      </c>
      <c r="X4" s="45" t="s">
        <v>15</v>
      </c>
      <c r="Y4" s="34"/>
    </row>
    <row r="5" spans="1:25" s="11" customFormat="1" ht="18" customHeight="1" x14ac:dyDescent="0.25">
      <c r="A5" s="1">
        <v>1</v>
      </c>
      <c r="B5" s="1" t="s">
        <v>138</v>
      </c>
      <c r="C5" s="5" t="s">
        <v>139</v>
      </c>
      <c r="D5" s="1" t="s">
        <v>140</v>
      </c>
      <c r="E5" s="6" t="s">
        <v>33</v>
      </c>
      <c r="F5" s="1" t="s">
        <v>13</v>
      </c>
      <c r="G5" s="1">
        <f t="shared" ref="G5:G10" si="0">SUM(I5:X5)</f>
        <v>420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70</v>
      </c>
      <c r="T5" s="7">
        <v>70</v>
      </c>
      <c r="U5" s="7">
        <v>60</v>
      </c>
      <c r="V5" s="7">
        <v>75</v>
      </c>
      <c r="W5" s="7">
        <v>75</v>
      </c>
      <c r="X5" s="7">
        <v>70</v>
      </c>
      <c r="Y5" s="35"/>
    </row>
    <row r="6" spans="1:25" s="11" customFormat="1" ht="18" customHeight="1" x14ac:dyDescent="0.25">
      <c r="A6" s="1">
        <v>2</v>
      </c>
      <c r="B6" s="1">
        <v>49454</v>
      </c>
      <c r="C6" s="5" t="s">
        <v>257</v>
      </c>
      <c r="D6" s="1" t="s">
        <v>140</v>
      </c>
      <c r="E6" s="6" t="s">
        <v>71</v>
      </c>
      <c r="F6" s="1" t="s">
        <v>13</v>
      </c>
      <c r="G6" s="1">
        <f t="shared" si="0"/>
        <v>300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>
        <v>150</v>
      </c>
      <c r="W6" s="7">
        <v>150</v>
      </c>
      <c r="X6" s="7"/>
      <c r="Y6" s="35"/>
    </row>
    <row r="7" spans="1:25" s="11" customFormat="1" ht="18" customHeight="1" x14ac:dyDescent="0.25">
      <c r="A7" s="1">
        <v>3</v>
      </c>
      <c r="B7" s="1">
        <v>35532</v>
      </c>
      <c r="C7" s="5" t="s">
        <v>258</v>
      </c>
      <c r="D7" s="1" t="s">
        <v>140</v>
      </c>
      <c r="E7" s="6" t="s">
        <v>210</v>
      </c>
      <c r="F7" s="1" t="s">
        <v>211</v>
      </c>
      <c r="G7" s="1">
        <f t="shared" si="0"/>
        <v>240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>
        <v>120</v>
      </c>
      <c r="W7" s="7">
        <v>120</v>
      </c>
      <c r="X7" s="7"/>
      <c r="Y7" s="35"/>
    </row>
    <row r="8" spans="1:25" s="11" customFormat="1" ht="18" customHeight="1" x14ac:dyDescent="0.25">
      <c r="A8" s="1">
        <v>4</v>
      </c>
      <c r="B8" s="1">
        <v>35531</v>
      </c>
      <c r="C8" s="5" t="s">
        <v>259</v>
      </c>
      <c r="D8" s="1" t="s">
        <v>140</v>
      </c>
      <c r="E8" s="6" t="s">
        <v>210</v>
      </c>
      <c r="F8" s="1" t="s">
        <v>211</v>
      </c>
      <c r="G8" s="1">
        <f t="shared" si="0"/>
        <v>200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>
        <v>100</v>
      </c>
      <c r="W8" s="7">
        <v>100</v>
      </c>
      <c r="X8" s="7"/>
      <c r="Y8" s="35"/>
    </row>
    <row r="9" spans="1:25" s="11" customFormat="1" ht="18" customHeight="1" x14ac:dyDescent="0.25">
      <c r="A9" s="1">
        <v>5</v>
      </c>
      <c r="B9" s="1">
        <v>46306</v>
      </c>
      <c r="C9" s="5" t="s">
        <v>260</v>
      </c>
      <c r="D9" s="1" t="s">
        <v>140</v>
      </c>
      <c r="E9" s="6" t="s">
        <v>261</v>
      </c>
      <c r="F9" s="1" t="s">
        <v>146</v>
      </c>
      <c r="G9" s="1">
        <f t="shared" si="0"/>
        <v>170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v>85</v>
      </c>
      <c r="W9" s="7">
        <v>85</v>
      </c>
      <c r="X9" s="7"/>
      <c r="Y9" s="35"/>
    </row>
    <row r="10" spans="1:25" s="11" customFormat="1" ht="18" customHeight="1" x14ac:dyDescent="0.25">
      <c r="A10" s="1">
        <v>6</v>
      </c>
      <c r="B10" s="1" t="s">
        <v>282</v>
      </c>
      <c r="C10" s="5" t="s">
        <v>283</v>
      </c>
      <c r="D10" s="1" t="s">
        <v>140</v>
      </c>
      <c r="E10" s="6" t="s">
        <v>278</v>
      </c>
      <c r="F10" s="1" t="s">
        <v>13</v>
      </c>
      <c r="G10" s="1">
        <f t="shared" si="0"/>
        <v>70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>
        <v>70</v>
      </c>
      <c r="V10" s="7"/>
      <c r="W10" s="7"/>
      <c r="X10" s="7"/>
      <c r="Y10" s="35"/>
    </row>
    <row r="11" spans="1:25" ht="18" customHeight="1" x14ac:dyDescent="0.25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33"/>
    </row>
    <row r="12" spans="1:25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36"/>
    </row>
    <row r="13" spans="1:25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</sheetData>
  <sheetProtection algorithmName="SHA-512" hashValue="XwF9/SlHVhLxZ161xyFc6NP6gj5tEmcOxiHDIT3wvp2UsmUDUk49RmWJOqre/hKCzm42SphDEHnEwybKQkkuJg==" saltValue="KYv2vduLYB6w4OifVe1+mw==" spinCount="100000" sheet="1" selectLockedCells="1" selectUnlockedCells="1"/>
  <sortState xmlns:xlrd2="http://schemas.microsoft.com/office/spreadsheetml/2017/richdata2" ref="B5:X10">
    <sortCondition descending="1" ref="G5:G10"/>
  </sortState>
  <mergeCells count="18">
    <mergeCell ref="A1:G1"/>
    <mergeCell ref="I1:I2"/>
    <mergeCell ref="W1:W2"/>
    <mergeCell ref="A2:G2"/>
    <mergeCell ref="V1:V2"/>
    <mergeCell ref="U1:U2"/>
    <mergeCell ref="R1:R2"/>
    <mergeCell ref="Q1:Q2"/>
    <mergeCell ref="P1:P2"/>
    <mergeCell ref="O1:O2"/>
    <mergeCell ref="N1:N2"/>
    <mergeCell ref="M1:M2"/>
    <mergeCell ref="L1:L2"/>
    <mergeCell ref="J1:J2"/>
    <mergeCell ref="K1:K2"/>
    <mergeCell ref="S1:S2"/>
    <mergeCell ref="T1:T2"/>
    <mergeCell ref="X1:X2"/>
  </mergeCells>
  <phoneticPr fontId="9" type="noConversion"/>
  <conditionalFormatting sqref="B3:C3">
    <cfRule type="duplicateValues" dxfId="110" priority="11" stopIfTrue="1"/>
  </conditionalFormatting>
  <conditionalFormatting sqref="B5:C10">
    <cfRule type="duplicateValues" dxfId="109" priority="1769" stopIfTrue="1"/>
  </conditionalFormatting>
  <conditionalFormatting sqref="B5:C11">
    <cfRule type="duplicateValues" dxfId="108" priority="1770" stopIfTrue="1"/>
    <cfRule type="duplicateValues" dxfId="107" priority="1771" stopIfTrue="1"/>
    <cfRule type="duplicateValues" dxfId="106" priority="1772" stopIfTrue="1"/>
  </conditionalFormatting>
  <conditionalFormatting sqref="B11:C13">
    <cfRule type="duplicateValues" dxfId="105" priority="1715" stopIfTrue="1"/>
  </conditionalFormatting>
  <conditionalFormatting sqref="B11:C65536 B1:C2 B4">
    <cfRule type="expression" dxfId="104" priority="1716" stopIfTrue="1">
      <formula>AND(COUNTIF($B$1:$C$2, B1)+COUNTIF($B$4:$C$4, B1)+COUNTIF($B$11:$C$65536, B1)&gt;1,NOT(ISBLANK(B1)))</formula>
    </cfRule>
  </conditionalFormatting>
  <conditionalFormatting sqref="C1:C3 C5:C1048576">
    <cfRule type="duplicateValues" dxfId="103" priority="3" stopIfTrue="1"/>
    <cfRule type="duplicateValues" dxfId="102" priority="4" stopIfTrue="1"/>
    <cfRule type="duplicateValues" dxfId="101" priority="5" stopIfTrue="1"/>
    <cfRule type="duplicateValues" dxfId="100" priority="6" stopIfTrue="1"/>
    <cfRule type="duplicateValues" dxfId="99" priority="7" stopIfTrue="1"/>
  </conditionalFormatting>
  <conditionalFormatting sqref="C4">
    <cfRule type="expression" dxfId="98" priority="1" stopIfTrue="1">
      <formula>AND(COUNTIF($B$1:$C$2, C4)+COUNTIF($B$4:$C$4, C4)+COUNTIF($B$19:$C$65535, C4)&gt;1,NOT(ISBLANK(C4)))</formula>
    </cfRule>
    <cfRule type="duplicateValues" dxfId="97" priority="2" stopIfTrue="1"/>
  </conditionalFormatting>
  <conditionalFormatting sqref="C11">
    <cfRule type="duplicateValues" dxfId="96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S17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88671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2" width="6.6640625" style="12" hidden="1" customWidth="1"/>
    <col min="13" max="16" width="6.6640625" style="12" customWidth="1"/>
    <col min="17" max="17" width="7.33203125" style="12" bestFit="1" customWidth="1"/>
    <col min="18" max="18" width="6.6640625" style="12" customWidth="1"/>
    <col min="19" max="19" width="1" style="3" customWidth="1"/>
    <col min="20" max="16384" width="9.109375" style="3"/>
  </cols>
  <sheetData>
    <row r="1" spans="1:19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286</v>
      </c>
      <c r="N1" s="46" t="s">
        <v>285</v>
      </c>
      <c r="O1" s="46" t="s">
        <v>273</v>
      </c>
      <c r="P1" s="46" t="s">
        <v>268</v>
      </c>
      <c r="Q1" s="46" t="s">
        <v>141</v>
      </c>
      <c r="R1" s="46" t="s">
        <v>14</v>
      </c>
      <c r="S1" s="26"/>
    </row>
    <row r="2" spans="1:19" s="4" customFormat="1" ht="163.19999999999999" customHeight="1" x14ac:dyDescent="0.25">
      <c r="A2" s="48" t="s">
        <v>320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45795</v>
      </c>
      <c r="N3" s="19">
        <v>45794</v>
      </c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142</v>
      </c>
      <c r="Q4" s="21" t="s">
        <v>142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 t="s">
        <v>121</v>
      </c>
      <c r="C5" s="5" t="s">
        <v>122</v>
      </c>
      <c r="D5" s="1" t="s">
        <v>83</v>
      </c>
      <c r="E5" s="6" t="s">
        <v>71</v>
      </c>
      <c r="F5" s="1" t="s">
        <v>13</v>
      </c>
      <c r="G5" s="1">
        <f t="shared" ref="G5:G14" si="0">SUM(I5:R5)</f>
        <v>390</v>
      </c>
      <c r="H5" s="30"/>
      <c r="I5" s="7"/>
      <c r="J5" s="7"/>
      <c r="K5" s="7"/>
      <c r="L5" s="7"/>
      <c r="M5" s="7">
        <v>70</v>
      </c>
      <c r="N5" s="7">
        <v>70</v>
      </c>
      <c r="O5" s="7">
        <v>60</v>
      </c>
      <c r="P5" s="7">
        <v>75</v>
      </c>
      <c r="Q5" s="1">
        <v>75</v>
      </c>
      <c r="R5" s="1">
        <v>40</v>
      </c>
      <c r="S5" s="31"/>
    </row>
    <row r="6" spans="1:19" s="11" customFormat="1" ht="18" customHeight="1" x14ac:dyDescent="0.25">
      <c r="A6" s="1">
        <v>2</v>
      </c>
      <c r="B6" s="1" t="s">
        <v>113</v>
      </c>
      <c r="C6" s="5" t="s">
        <v>114</v>
      </c>
      <c r="D6" s="1" t="s">
        <v>83</v>
      </c>
      <c r="E6" s="6" t="s">
        <v>95</v>
      </c>
      <c r="F6" s="1" t="s">
        <v>13</v>
      </c>
      <c r="G6" s="1">
        <f t="shared" si="0"/>
        <v>340</v>
      </c>
      <c r="H6" s="30"/>
      <c r="I6" s="7"/>
      <c r="J6" s="7"/>
      <c r="K6" s="7"/>
      <c r="L6" s="7"/>
      <c r="M6" s="7"/>
      <c r="N6" s="7"/>
      <c r="O6" s="7">
        <v>70</v>
      </c>
      <c r="P6" s="7">
        <v>100</v>
      </c>
      <c r="Q6" s="1">
        <v>100</v>
      </c>
      <c r="R6" s="1">
        <v>70</v>
      </c>
      <c r="S6" s="31"/>
    </row>
    <row r="7" spans="1:19" s="11" customFormat="1" ht="18" customHeight="1" x14ac:dyDescent="0.25">
      <c r="A7" s="1">
        <v>3</v>
      </c>
      <c r="B7" s="1">
        <v>16801</v>
      </c>
      <c r="C7" s="5" t="s">
        <v>242</v>
      </c>
      <c r="D7" s="1" t="s">
        <v>83</v>
      </c>
      <c r="E7" s="6" t="s">
        <v>243</v>
      </c>
      <c r="F7" s="1" t="s">
        <v>244</v>
      </c>
      <c r="G7" s="1">
        <f t="shared" si="0"/>
        <v>300</v>
      </c>
      <c r="H7" s="30"/>
      <c r="I7" s="7"/>
      <c r="J7" s="7"/>
      <c r="K7" s="7"/>
      <c r="L7" s="7"/>
      <c r="M7" s="7"/>
      <c r="N7" s="7"/>
      <c r="O7" s="7"/>
      <c r="P7" s="7">
        <v>150</v>
      </c>
      <c r="Q7" s="1">
        <v>150</v>
      </c>
      <c r="R7" s="1"/>
      <c r="S7" s="35"/>
    </row>
    <row r="8" spans="1:19" s="11" customFormat="1" ht="18" customHeight="1" x14ac:dyDescent="0.25">
      <c r="A8" s="1">
        <v>4</v>
      </c>
      <c r="B8" s="1" t="s">
        <v>123</v>
      </c>
      <c r="C8" s="5" t="s">
        <v>124</v>
      </c>
      <c r="D8" s="1" t="s">
        <v>83</v>
      </c>
      <c r="E8" s="6" t="s">
        <v>71</v>
      </c>
      <c r="F8" s="1" t="s">
        <v>13</v>
      </c>
      <c r="G8" s="1">
        <f t="shared" si="0"/>
        <v>285</v>
      </c>
      <c r="H8" s="30"/>
      <c r="I8" s="7"/>
      <c r="J8" s="7"/>
      <c r="K8" s="7"/>
      <c r="L8" s="7"/>
      <c r="M8" s="7">
        <v>60</v>
      </c>
      <c r="N8" s="7">
        <v>60</v>
      </c>
      <c r="O8" s="7">
        <v>40</v>
      </c>
      <c r="P8" s="7">
        <v>45</v>
      </c>
      <c r="Q8" s="1">
        <v>45</v>
      </c>
      <c r="R8" s="1">
        <v>35</v>
      </c>
      <c r="S8" s="35"/>
    </row>
    <row r="9" spans="1:19" s="11" customFormat="1" ht="18" customHeight="1" x14ac:dyDescent="0.25">
      <c r="A9" s="1">
        <v>5</v>
      </c>
      <c r="B9" s="1">
        <v>23859</v>
      </c>
      <c r="C9" s="5" t="s">
        <v>245</v>
      </c>
      <c r="D9" s="1" t="s">
        <v>83</v>
      </c>
      <c r="E9" s="6" t="s">
        <v>246</v>
      </c>
      <c r="F9" s="1" t="s">
        <v>244</v>
      </c>
      <c r="G9" s="1">
        <f t="shared" si="0"/>
        <v>240</v>
      </c>
      <c r="H9" s="30"/>
      <c r="I9" s="7"/>
      <c r="J9" s="7"/>
      <c r="K9" s="7"/>
      <c r="L9" s="7"/>
      <c r="M9" s="7"/>
      <c r="N9" s="7"/>
      <c r="O9" s="7"/>
      <c r="P9" s="7">
        <v>120</v>
      </c>
      <c r="Q9" s="1">
        <v>120</v>
      </c>
      <c r="R9" s="1"/>
      <c r="S9" s="35"/>
    </row>
    <row r="10" spans="1:19" s="11" customFormat="1" ht="18" customHeight="1" x14ac:dyDescent="0.25">
      <c r="A10" s="1">
        <v>6</v>
      </c>
      <c r="B10" s="1" t="s">
        <v>117</v>
      </c>
      <c r="C10" s="5" t="s">
        <v>118</v>
      </c>
      <c r="D10" s="1" t="s">
        <v>83</v>
      </c>
      <c r="E10" s="6" t="s">
        <v>24</v>
      </c>
      <c r="F10" s="1" t="s">
        <v>13</v>
      </c>
      <c r="G10" s="1">
        <f t="shared" si="0"/>
        <v>210</v>
      </c>
      <c r="H10" s="30"/>
      <c r="I10" s="7"/>
      <c r="J10" s="7"/>
      <c r="K10" s="7"/>
      <c r="L10" s="7"/>
      <c r="M10" s="7"/>
      <c r="N10" s="7"/>
      <c r="O10" s="7">
        <v>50</v>
      </c>
      <c r="P10" s="7">
        <v>55</v>
      </c>
      <c r="Q10" s="1">
        <v>55</v>
      </c>
      <c r="R10" s="1">
        <v>50</v>
      </c>
      <c r="S10" s="35"/>
    </row>
    <row r="11" spans="1:19" s="11" customFormat="1" ht="18" customHeight="1" x14ac:dyDescent="0.25">
      <c r="A11" s="1">
        <v>7</v>
      </c>
      <c r="B11" s="1" t="s">
        <v>115</v>
      </c>
      <c r="C11" s="5" t="s">
        <v>116</v>
      </c>
      <c r="D11" s="1" t="s">
        <v>83</v>
      </c>
      <c r="E11" s="6" t="s">
        <v>24</v>
      </c>
      <c r="F11" s="1" t="s">
        <v>13</v>
      </c>
      <c r="G11" s="1">
        <f t="shared" si="0"/>
        <v>190</v>
      </c>
      <c r="H11" s="30"/>
      <c r="I11" s="7"/>
      <c r="J11" s="7"/>
      <c r="K11" s="7"/>
      <c r="L11" s="7"/>
      <c r="M11" s="7"/>
      <c r="N11" s="7"/>
      <c r="O11" s="7"/>
      <c r="P11" s="7">
        <v>65</v>
      </c>
      <c r="Q11" s="1">
        <v>65</v>
      </c>
      <c r="R11" s="1">
        <v>60</v>
      </c>
      <c r="S11" s="35"/>
    </row>
    <row r="12" spans="1:19" s="11" customFormat="1" ht="18" customHeight="1" x14ac:dyDescent="0.25">
      <c r="A12" s="1">
        <v>8</v>
      </c>
      <c r="B12" s="1">
        <v>31988</v>
      </c>
      <c r="C12" s="5" t="s">
        <v>247</v>
      </c>
      <c r="D12" s="1" t="s">
        <v>83</v>
      </c>
      <c r="E12" s="6" t="s">
        <v>24</v>
      </c>
      <c r="F12" s="1" t="s">
        <v>146</v>
      </c>
      <c r="G12" s="1">
        <f t="shared" si="0"/>
        <v>170</v>
      </c>
      <c r="H12" s="30"/>
      <c r="I12" s="7"/>
      <c r="J12" s="7"/>
      <c r="K12" s="7"/>
      <c r="L12" s="7"/>
      <c r="M12" s="7"/>
      <c r="N12" s="7"/>
      <c r="O12" s="7"/>
      <c r="P12" s="7">
        <v>85</v>
      </c>
      <c r="Q12" s="1">
        <v>85</v>
      </c>
      <c r="R12" s="1"/>
      <c r="S12" s="35"/>
    </row>
    <row r="13" spans="1:19" s="11" customFormat="1" ht="18" customHeight="1" x14ac:dyDescent="0.25">
      <c r="A13" s="1">
        <v>9</v>
      </c>
      <c r="B13" s="1" t="s">
        <v>119</v>
      </c>
      <c r="C13" s="5" t="s">
        <v>120</v>
      </c>
      <c r="D13" s="1" t="s">
        <v>83</v>
      </c>
      <c r="E13" s="6" t="s">
        <v>12</v>
      </c>
      <c r="F13" s="1" t="s">
        <v>13</v>
      </c>
      <c r="G13" s="1">
        <f t="shared" si="0"/>
        <v>90</v>
      </c>
      <c r="H13" s="31"/>
      <c r="I13" s="1"/>
      <c r="J13" s="1"/>
      <c r="K13" s="1"/>
      <c r="L13" s="1"/>
      <c r="M13" s="1"/>
      <c r="N13" s="1"/>
      <c r="O13" s="1">
        <v>45</v>
      </c>
      <c r="P13" s="1"/>
      <c r="Q13" s="1"/>
      <c r="R13" s="1">
        <v>45</v>
      </c>
      <c r="S13" s="35"/>
    </row>
    <row r="14" spans="1:19" s="11" customFormat="1" ht="18" customHeight="1" x14ac:dyDescent="0.25">
      <c r="A14" s="1">
        <v>10</v>
      </c>
      <c r="B14" s="1" t="s">
        <v>276</v>
      </c>
      <c r="C14" s="5" t="s">
        <v>277</v>
      </c>
      <c r="D14" s="1" t="s">
        <v>83</v>
      </c>
      <c r="E14" s="6" t="s">
        <v>278</v>
      </c>
      <c r="F14" s="1" t="s">
        <v>13</v>
      </c>
      <c r="G14" s="1">
        <f t="shared" si="0"/>
        <v>35</v>
      </c>
      <c r="H14" s="30"/>
      <c r="I14" s="7"/>
      <c r="J14" s="7"/>
      <c r="K14" s="7"/>
      <c r="L14" s="7"/>
      <c r="M14" s="7"/>
      <c r="N14" s="7"/>
      <c r="O14" s="7">
        <v>35</v>
      </c>
      <c r="P14" s="7"/>
      <c r="Q14" s="1"/>
      <c r="R14" s="1"/>
      <c r="S14" s="35"/>
    </row>
    <row r="15" spans="1:19" ht="18" customHeight="1" x14ac:dyDescent="0.25">
      <c r="A15" s="1"/>
      <c r="B15" s="1"/>
      <c r="C15" s="5"/>
      <c r="D15" s="1"/>
      <c r="E15" s="6"/>
      <c r="F15" s="1"/>
      <c r="G15" s="1"/>
      <c r="H15" s="27"/>
      <c r="I15" s="7"/>
      <c r="J15" s="7"/>
      <c r="K15" s="7"/>
      <c r="L15" s="7"/>
      <c r="M15" s="7"/>
      <c r="N15" s="7"/>
      <c r="O15" s="7"/>
      <c r="P15" s="7"/>
      <c r="Q15" s="7"/>
      <c r="R15" s="7"/>
      <c r="S15" s="33"/>
    </row>
    <row r="16" spans="1:19" ht="6.9" customHeight="1" x14ac:dyDescent="0.25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36"/>
    </row>
    <row r="17" spans="1:18" s="8" customFormat="1" ht="12.75" customHeight="1" x14ac:dyDescent="0.25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  <c r="R17" s="12"/>
    </row>
  </sheetData>
  <sheetProtection algorithmName="SHA-512" hashValue="iey2pRg0Jae+BfphYTH7Vyf8bzHQmtgI02ojADSbET7TnYSLjpWOBSSVt81K2tdvXyBIPyl5JTJ0Rjpd5/u7Fw==" saltValue="SsrnidrwIvHHbhiOBj+5Rg==" spinCount="100000" sheet="1" selectLockedCells="1" selectUnlockedCells="1"/>
  <sortState xmlns:xlrd2="http://schemas.microsoft.com/office/spreadsheetml/2017/richdata2" ref="B5:R14">
    <sortCondition descending="1" ref="G5:G14"/>
  </sortState>
  <mergeCells count="12">
    <mergeCell ref="R1:R2"/>
    <mergeCell ref="A2:G2"/>
    <mergeCell ref="Q1:Q2"/>
    <mergeCell ref="A1:G1"/>
    <mergeCell ref="P1:P2"/>
    <mergeCell ref="O1:O2"/>
    <mergeCell ref="L1:L2"/>
    <mergeCell ref="K1:K2"/>
    <mergeCell ref="J1:J2"/>
    <mergeCell ref="I1:I2"/>
    <mergeCell ref="M1:M2"/>
    <mergeCell ref="N1:N2"/>
  </mergeCells>
  <phoneticPr fontId="9" type="noConversion"/>
  <conditionalFormatting sqref="B3:C3">
    <cfRule type="duplicateValues" dxfId="95" priority="5" stopIfTrue="1"/>
  </conditionalFormatting>
  <conditionalFormatting sqref="B5:C14">
    <cfRule type="duplicateValues" dxfId="94" priority="1845" stopIfTrue="1"/>
  </conditionalFormatting>
  <conditionalFormatting sqref="B5:C15">
    <cfRule type="duplicateValues" dxfId="93" priority="1846" stopIfTrue="1"/>
    <cfRule type="duplicateValues" dxfId="92" priority="1847" stopIfTrue="1"/>
  </conditionalFormatting>
  <conditionalFormatting sqref="B15:C17">
    <cfRule type="duplicateValues" dxfId="91" priority="1706" stopIfTrue="1"/>
  </conditionalFormatting>
  <conditionalFormatting sqref="B15:C65534 B1:C2 B4">
    <cfRule type="expression" dxfId="90" priority="1707" stopIfTrue="1">
      <formula>AND(COUNTIF($B$1:$C$2, B1)+COUNTIF($B$4:$C$4, B1)+COUNTIF($B$15:$C$65534, B1)&gt;1,NOT(ISBLANK(B1)))</formula>
    </cfRule>
  </conditionalFormatting>
  <conditionalFormatting sqref="C4">
    <cfRule type="expression" dxfId="89" priority="1" stopIfTrue="1">
      <formula>AND(COUNTIF($B$1:$C$2, C4)+COUNTIF($B$4:$C$4, C4)+COUNTIF($B$19:$C$65535, C4)&gt;1,NOT(ISBLANK(C4)))</formula>
    </cfRule>
    <cfRule type="duplicateValues" dxfId="88" priority="2" stopIfTrue="1"/>
  </conditionalFormatting>
  <conditionalFormatting sqref="C15">
    <cfRule type="duplicateValues" dxfId="87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U24"/>
  <sheetViews>
    <sheetView zoomScale="85" zoomScaleNormal="85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60.66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304</v>
      </c>
      <c r="N1" s="46" t="s">
        <v>293</v>
      </c>
      <c r="O1" s="46" t="s">
        <v>286</v>
      </c>
      <c r="P1" s="46" t="s">
        <v>285</v>
      </c>
      <c r="Q1" s="46" t="s">
        <v>273</v>
      </c>
      <c r="R1" s="46" t="s">
        <v>268</v>
      </c>
      <c r="S1" s="46" t="s">
        <v>141</v>
      </c>
      <c r="T1" s="46" t="s">
        <v>14</v>
      </c>
      <c r="U1" s="26"/>
    </row>
    <row r="2" spans="1:21" s="4" customFormat="1" ht="135.6" customHeight="1" x14ac:dyDescent="0.25">
      <c r="A2" s="48" t="s">
        <v>319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45795</v>
      </c>
      <c r="N3" s="19">
        <v>45794</v>
      </c>
      <c r="O3" s="19">
        <v>45795</v>
      </c>
      <c r="P3" s="19">
        <v>45794</v>
      </c>
      <c r="Q3" s="19">
        <v>45760</v>
      </c>
      <c r="R3" s="19">
        <v>45732</v>
      </c>
      <c r="S3" s="19">
        <v>45731</v>
      </c>
      <c r="T3" s="19">
        <v>45725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15</v>
      </c>
      <c r="Q4" s="21" t="s">
        <v>15</v>
      </c>
      <c r="R4" s="21" t="s">
        <v>142</v>
      </c>
      <c r="S4" s="21" t="s">
        <v>142</v>
      </c>
      <c r="T4" s="45" t="s">
        <v>15</v>
      </c>
      <c r="U4" s="34"/>
    </row>
    <row r="5" spans="1:21" s="11" customFormat="1" ht="18" customHeight="1" x14ac:dyDescent="0.25">
      <c r="A5" s="1">
        <v>1</v>
      </c>
      <c r="B5" s="1" t="s">
        <v>93</v>
      </c>
      <c r="C5" s="22" t="s">
        <v>94</v>
      </c>
      <c r="D5" s="1" t="s">
        <v>82</v>
      </c>
      <c r="E5" s="5" t="s">
        <v>95</v>
      </c>
      <c r="F5" s="1" t="s">
        <v>13</v>
      </c>
      <c r="G5" s="1">
        <f t="shared" ref="G5:G21" si="0">SUM(I5:T5)</f>
        <v>380</v>
      </c>
      <c r="H5" s="31"/>
      <c r="I5" s="1"/>
      <c r="J5" s="1"/>
      <c r="K5" s="1"/>
      <c r="L5" s="1"/>
      <c r="M5" s="1"/>
      <c r="N5" s="1"/>
      <c r="O5" s="1"/>
      <c r="P5" s="1"/>
      <c r="Q5" s="1">
        <v>70</v>
      </c>
      <c r="R5" s="1">
        <v>120</v>
      </c>
      <c r="S5" s="1">
        <v>120</v>
      </c>
      <c r="T5" s="1">
        <v>70</v>
      </c>
      <c r="U5" s="31"/>
    </row>
    <row r="6" spans="1:21" s="11" customFormat="1" ht="18" customHeight="1" x14ac:dyDescent="0.25">
      <c r="A6" s="1">
        <v>2</v>
      </c>
      <c r="B6" s="1" t="s">
        <v>96</v>
      </c>
      <c r="C6" s="5" t="s">
        <v>97</v>
      </c>
      <c r="D6" s="1" t="s">
        <v>82</v>
      </c>
      <c r="E6" s="6" t="s">
        <v>95</v>
      </c>
      <c r="F6" s="1" t="s">
        <v>13</v>
      </c>
      <c r="G6" s="1">
        <f t="shared" si="0"/>
        <v>330</v>
      </c>
      <c r="H6" s="31"/>
      <c r="I6" s="1"/>
      <c r="J6" s="1"/>
      <c r="K6" s="1"/>
      <c r="L6" s="1"/>
      <c r="M6" s="1"/>
      <c r="N6" s="1"/>
      <c r="O6" s="1"/>
      <c r="P6" s="1">
        <v>70</v>
      </c>
      <c r="Q6" s="1"/>
      <c r="R6" s="1">
        <v>100</v>
      </c>
      <c r="S6" s="1">
        <v>100</v>
      </c>
      <c r="T6" s="1">
        <v>60</v>
      </c>
      <c r="U6" s="31"/>
    </row>
    <row r="7" spans="1:21" s="11" customFormat="1" ht="18" customHeight="1" x14ac:dyDescent="0.25">
      <c r="A7" s="1">
        <v>3</v>
      </c>
      <c r="B7" s="1">
        <v>17585</v>
      </c>
      <c r="C7" s="5" t="s">
        <v>143</v>
      </c>
      <c r="D7" s="1" t="s">
        <v>82</v>
      </c>
      <c r="E7" s="6" t="s">
        <v>144</v>
      </c>
      <c r="F7" s="1" t="s">
        <v>13</v>
      </c>
      <c r="G7" s="1">
        <f t="shared" si="0"/>
        <v>300</v>
      </c>
      <c r="H7" s="31"/>
      <c r="I7" s="1"/>
      <c r="J7" s="1"/>
      <c r="K7" s="1"/>
      <c r="L7" s="1"/>
      <c r="M7" s="1"/>
      <c r="N7" s="1"/>
      <c r="O7" s="1"/>
      <c r="P7" s="1"/>
      <c r="Q7" s="1"/>
      <c r="R7" s="1">
        <v>150</v>
      </c>
      <c r="S7" s="1">
        <v>150</v>
      </c>
      <c r="T7" s="1"/>
      <c r="U7" s="35"/>
    </row>
    <row r="8" spans="1:21" s="11" customFormat="1" ht="18" customHeight="1" x14ac:dyDescent="0.25">
      <c r="A8" s="1">
        <v>3</v>
      </c>
      <c r="B8" s="1" t="s">
        <v>98</v>
      </c>
      <c r="C8" s="5" t="s">
        <v>99</v>
      </c>
      <c r="D8" s="1" t="s">
        <v>82</v>
      </c>
      <c r="E8" s="6" t="s">
        <v>33</v>
      </c>
      <c r="F8" s="1" t="s">
        <v>13</v>
      </c>
      <c r="G8" s="1">
        <f t="shared" si="0"/>
        <v>300</v>
      </c>
      <c r="H8" s="31"/>
      <c r="I8" s="1"/>
      <c r="J8" s="1"/>
      <c r="K8" s="1"/>
      <c r="L8" s="1"/>
      <c r="M8" s="1"/>
      <c r="N8" s="1"/>
      <c r="O8" s="1"/>
      <c r="P8" s="1">
        <v>50</v>
      </c>
      <c r="Q8" s="1">
        <v>50</v>
      </c>
      <c r="R8" s="1">
        <v>75</v>
      </c>
      <c r="S8" s="1">
        <v>75</v>
      </c>
      <c r="T8" s="1">
        <v>50</v>
      </c>
      <c r="U8" s="35"/>
    </row>
    <row r="9" spans="1:21" s="11" customFormat="1" ht="18" customHeight="1" x14ac:dyDescent="0.25">
      <c r="A9" s="1">
        <v>5</v>
      </c>
      <c r="B9" s="1" t="s">
        <v>105</v>
      </c>
      <c r="C9" s="5" t="s">
        <v>106</v>
      </c>
      <c r="D9" s="1" t="s">
        <v>82</v>
      </c>
      <c r="E9" s="6" t="s">
        <v>71</v>
      </c>
      <c r="F9" s="1" t="s">
        <v>13</v>
      </c>
      <c r="G9" s="1">
        <f t="shared" si="0"/>
        <v>295</v>
      </c>
      <c r="H9" s="31"/>
      <c r="I9" s="1"/>
      <c r="J9" s="1"/>
      <c r="K9" s="1"/>
      <c r="L9" s="1"/>
      <c r="M9" s="1"/>
      <c r="N9" s="1"/>
      <c r="O9" s="1">
        <v>50</v>
      </c>
      <c r="P9" s="1"/>
      <c r="Q9" s="1">
        <v>60</v>
      </c>
      <c r="R9" s="1">
        <v>85</v>
      </c>
      <c r="S9" s="1">
        <v>65</v>
      </c>
      <c r="T9" s="1">
        <v>35</v>
      </c>
      <c r="U9" s="35"/>
    </row>
    <row r="10" spans="1:21" s="11" customFormat="1" ht="18" customHeight="1" x14ac:dyDescent="0.25">
      <c r="A10" s="1">
        <v>6</v>
      </c>
      <c r="B10" s="1" t="s">
        <v>107</v>
      </c>
      <c r="C10" s="5" t="s">
        <v>108</v>
      </c>
      <c r="D10" s="1" t="s">
        <v>82</v>
      </c>
      <c r="E10" s="6" t="s">
        <v>24</v>
      </c>
      <c r="F10" s="1" t="s">
        <v>102</v>
      </c>
      <c r="G10" s="1">
        <f t="shared" si="0"/>
        <v>210</v>
      </c>
      <c r="H10" s="31"/>
      <c r="I10" s="1"/>
      <c r="J10" s="1"/>
      <c r="K10" s="1"/>
      <c r="L10" s="1"/>
      <c r="M10" s="1"/>
      <c r="N10" s="1"/>
      <c r="O10" s="1">
        <v>45</v>
      </c>
      <c r="P10" s="1">
        <v>40</v>
      </c>
      <c r="Q10" s="1">
        <v>40</v>
      </c>
      <c r="R10" s="1">
        <v>25</v>
      </c>
      <c r="S10" s="1">
        <v>30</v>
      </c>
      <c r="T10" s="1">
        <v>30</v>
      </c>
      <c r="U10" s="35"/>
    </row>
    <row r="11" spans="1:21" s="11" customFormat="1" ht="18" customHeight="1" x14ac:dyDescent="0.25">
      <c r="A11" s="1">
        <v>7</v>
      </c>
      <c r="B11" s="1">
        <v>17144</v>
      </c>
      <c r="C11" s="5" t="s">
        <v>147</v>
      </c>
      <c r="D11" s="1" t="s">
        <v>82</v>
      </c>
      <c r="E11" s="6" t="s">
        <v>24</v>
      </c>
      <c r="F11" s="1" t="s">
        <v>53</v>
      </c>
      <c r="G11" s="1">
        <f t="shared" si="0"/>
        <v>205</v>
      </c>
      <c r="H11" s="31"/>
      <c r="I11" s="1"/>
      <c r="J11" s="1"/>
      <c r="K11" s="1"/>
      <c r="L11" s="1"/>
      <c r="M11" s="1"/>
      <c r="N11" s="1"/>
      <c r="O11" s="1">
        <v>60</v>
      </c>
      <c r="P11" s="1">
        <v>45</v>
      </c>
      <c r="Q11" s="1"/>
      <c r="R11" s="1">
        <v>45</v>
      </c>
      <c r="S11" s="1">
        <v>55</v>
      </c>
      <c r="T11" s="1"/>
      <c r="U11" s="35"/>
    </row>
    <row r="12" spans="1:21" s="11" customFormat="1" ht="18" customHeight="1" x14ac:dyDescent="0.25">
      <c r="A12" s="1">
        <v>8</v>
      </c>
      <c r="B12" s="1" t="s">
        <v>100</v>
      </c>
      <c r="C12" s="5" t="s">
        <v>101</v>
      </c>
      <c r="D12" s="1" t="s">
        <v>82</v>
      </c>
      <c r="E12" s="5" t="s">
        <v>24</v>
      </c>
      <c r="F12" s="1" t="s">
        <v>102</v>
      </c>
      <c r="G12" s="1">
        <f t="shared" si="0"/>
        <v>160</v>
      </c>
      <c r="H12" s="31"/>
      <c r="I12" s="1"/>
      <c r="J12" s="1"/>
      <c r="K12" s="1"/>
      <c r="L12" s="1"/>
      <c r="M12" s="1"/>
      <c r="N12" s="1"/>
      <c r="O12" s="1"/>
      <c r="P12" s="1"/>
      <c r="Q12" s="1">
        <v>45</v>
      </c>
      <c r="R12" s="1">
        <v>35</v>
      </c>
      <c r="S12" s="1">
        <v>35</v>
      </c>
      <c r="T12" s="1">
        <v>45</v>
      </c>
      <c r="U12" s="35"/>
    </row>
    <row r="13" spans="1:21" s="11" customFormat="1" ht="18" customHeight="1" x14ac:dyDescent="0.25">
      <c r="A13" s="1">
        <v>9</v>
      </c>
      <c r="B13" s="1">
        <v>32415</v>
      </c>
      <c r="C13" s="5" t="s">
        <v>145</v>
      </c>
      <c r="D13" s="1" t="s">
        <v>82</v>
      </c>
      <c r="E13" s="6" t="s">
        <v>24</v>
      </c>
      <c r="F13" s="1" t="s">
        <v>146</v>
      </c>
      <c r="G13" s="1">
        <f t="shared" si="0"/>
        <v>150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>
        <v>65</v>
      </c>
      <c r="S13" s="1">
        <v>85</v>
      </c>
      <c r="T13" s="1"/>
      <c r="U13" s="35"/>
    </row>
    <row r="14" spans="1:21" s="11" customFormat="1" ht="18" customHeight="1" x14ac:dyDescent="0.25">
      <c r="A14" s="1">
        <v>10</v>
      </c>
      <c r="B14" s="1" t="s">
        <v>103</v>
      </c>
      <c r="C14" s="5" t="s">
        <v>104</v>
      </c>
      <c r="D14" s="1" t="s">
        <v>82</v>
      </c>
      <c r="E14" s="6" t="s">
        <v>24</v>
      </c>
      <c r="F14" s="1" t="s">
        <v>102</v>
      </c>
      <c r="G14" s="1">
        <f t="shared" si="0"/>
        <v>140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>
        <v>55</v>
      </c>
      <c r="S14" s="1">
        <v>45</v>
      </c>
      <c r="T14" s="1">
        <v>40</v>
      </c>
      <c r="U14" s="35"/>
    </row>
    <row r="15" spans="1:21" s="11" customFormat="1" ht="18" customHeight="1" x14ac:dyDescent="0.25">
      <c r="A15" s="1">
        <v>10</v>
      </c>
      <c r="B15" s="1">
        <v>46490</v>
      </c>
      <c r="C15" s="5" t="s">
        <v>303</v>
      </c>
      <c r="D15" s="1" t="s">
        <v>82</v>
      </c>
      <c r="E15" s="6" t="s">
        <v>24</v>
      </c>
      <c r="F15" s="1" t="s">
        <v>297</v>
      </c>
      <c r="G15" s="1">
        <f t="shared" si="0"/>
        <v>140</v>
      </c>
      <c r="H15" s="31"/>
      <c r="I15" s="1"/>
      <c r="J15" s="1"/>
      <c r="K15" s="1"/>
      <c r="L15" s="1"/>
      <c r="M15" s="1">
        <v>70</v>
      </c>
      <c r="N15" s="1">
        <v>70</v>
      </c>
      <c r="O15" s="1"/>
      <c r="P15" s="1"/>
      <c r="Q15" s="1"/>
      <c r="R15" s="1"/>
      <c r="S15" s="1"/>
      <c r="T15" s="1"/>
      <c r="U15" s="35"/>
    </row>
    <row r="16" spans="1:21" s="11" customFormat="1" ht="18" customHeight="1" x14ac:dyDescent="0.25">
      <c r="A16" s="1">
        <v>12</v>
      </c>
      <c r="B16" s="1">
        <v>46187</v>
      </c>
      <c r="C16" s="5" t="s">
        <v>290</v>
      </c>
      <c r="D16" s="1" t="s">
        <v>82</v>
      </c>
      <c r="E16" s="6" t="s">
        <v>291</v>
      </c>
      <c r="F16" s="1" t="s">
        <v>292</v>
      </c>
      <c r="G16" s="1">
        <f t="shared" si="0"/>
        <v>130</v>
      </c>
      <c r="H16" s="31"/>
      <c r="I16" s="1"/>
      <c r="J16" s="1"/>
      <c r="K16" s="1"/>
      <c r="L16" s="1"/>
      <c r="M16" s="1"/>
      <c r="N16" s="1"/>
      <c r="O16" s="1">
        <v>70</v>
      </c>
      <c r="P16" s="1">
        <v>60</v>
      </c>
      <c r="Q16" s="1"/>
      <c r="R16" s="1"/>
      <c r="S16" s="1"/>
      <c r="T16" s="1"/>
      <c r="U16" s="35"/>
    </row>
    <row r="17" spans="1:21" s="11" customFormat="1" ht="18" customHeight="1" x14ac:dyDescent="0.25">
      <c r="A17" s="1">
        <v>13</v>
      </c>
      <c r="B17" s="1" t="s">
        <v>111</v>
      </c>
      <c r="C17" s="5" t="s">
        <v>112</v>
      </c>
      <c r="D17" s="1" t="s">
        <v>82</v>
      </c>
      <c r="E17" s="6" t="s">
        <v>36</v>
      </c>
      <c r="F17" s="1" t="s">
        <v>13</v>
      </c>
      <c r="G17" s="1">
        <f t="shared" si="0"/>
        <v>58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>
        <v>19</v>
      </c>
      <c r="S17" s="1">
        <v>19</v>
      </c>
      <c r="T17" s="1">
        <v>20</v>
      </c>
      <c r="U17" s="35"/>
    </row>
    <row r="18" spans="1:21" s="11" customFormat="1" ht="18" customHeight="1" x14ac:dyDescent="0.25">
      <c r="A18" s="1">
        <v>14</v>
      </c>
      <c r="B18" s="1">
        <v>56225</v>
      </c>
      <c r="C18" s="5" t="s">
        <v>148</v>
      </c>
      <c r="D18" s="1" t="s">
        <v>82</v>
      </c>
      <c r="E18" s="6" t="s">
        <v>24</v>
      </c>
      <c r="F18" s="1" t="s">
        <v>13</v>
      </c>
      <c r="G18" s="1">
        <f t="shared" si="0"/>
        <v>47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>
        <v>22</v>
      </c>
      <c r="S18" s="1">
        <v>25</v>
      </c>
      <c r="T18" s="1"/>
      <c r="U18" s="35"/>
    </row>
    <row r="19" spans="1:21" s="11" customFormat="1" ht="18" customHeight="1" x14ac:dyDescent="0.25">
      <c r="A19" s="1">
        <v>15</v>
      </c>
      <c r="B19" s="1">
        <v>46520</v>
      </c>
      <c r="C19" s="5" t="s">
        <v>271</v>
      </c>
      <c r="D19" s="1" t="s">
        <v>82</v>
      </c>
      <c r="E19" s="6" t="s">
        <v>24</v>
      </c>
      <c r="F19" s="1" t="s">
        <v>272</v>
      </c>
      <c r="G19" s="1">
        <f t="shared" si="0"/>
        <v>30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>
        <v>30</v>
      </c>
      <c r="S19" s="1"/>
      <c r="T19" s="1"/>
      <c r="U19" s="35"/>
    </row>
    <row r="20" spans="1:21" s="11" customFormat="1" ht="18" customHeight="1" x14ac:dyDescent="0.25">
      <c r="A20" s="1">
        <v>16</v>
      </c>
      <c r="B20" s="1" t="s">
        <v>109</v>
      </c>
      <c r="C20" s="5" t="s">
        <v>110</v>
      </c>
      <c r="D20" s="1" t="s">
        <v>82</v>
      </c>
      <c r="E20" s="6" t="s">
        <v>24</v>
      </c>
      <c r="F20" s="1" t="s">
        <v>102</v>
      </c>
      <c r="G20" s="1">
        <f t="shared" si="0"/>
        <v>25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>
        <v>25</v>
      </c>
      <c r="U20" s="35"/>
    </row>
    <row r="21" spans="1:21" s="11" customFormat="1" ht="18" customHeight="1" x14ac:dyDescent="0.25">
      <c r="A21" s="1">
        <v>17</v>
      </c>
      <c r="B21" s="1">
        <v>61272</v>
      </c>
      <c r="C21" s="5" t="s">
        <v>149</v>
      </c>
      <c r="D21" s="1" t="s">
        <v>82</v>
      </c>
      <c r="E21" s="6" t="s">
        <v>24</v>
      </c>
      <c r="F21" s="1" t="s">
        <v>150</v>
      </c>
      <c r="G21" s="1">
        <f t="shared" si="0"/>
        <v>22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>
        <v>22</v>
      </c>
      <c r="T21" s="1"/>
      <c r="U21" s="35"/>
    </row>
    <row r="22" spans="1:21" ht="18" customHeight="1" x14ac:dyDescent="0.25">
      <c r="A22" s="1"/>
      <c r="B22" s="1"/>
      <c r="C22" s="5"/>
      <c r="D22" s="1"/>
      <c r="E22" s="6"/>
      <c r="F22" s="1"/>
      <c r="G22" s="1"/>
      <c r="H22" s="2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33"/>
    </row>
    <row r="23" spans="1:21" ht="6.9" customHeight="1" x14ac:dyDescent="0.25">
      <c r="A23" s="37"/>
      <c r="B23" s="32"/>
      <c r="C23" s="38"/>
      <c r="D23" s="32"/>
      <c r="E23" s="39"/>
      <c r="F23" s="32"/>
      <c r="G23" s="40"/>
      <c r="H23" s="32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36"/>
    </row>
    <row r="24" spans="1:21" s="8" customFormat="1" ht="12.75" customHeight="1" x14ac:dyDescent="0.25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</row>
  </sheetData>
  <sheetProtection algorithmName="SHA-512" hashValue="SPcgCFY46+QC0sYPs6TVASHqtm5Mjg1gUo4+d9hyzIzXkf1TRhdazKCZSaGZUsWblG6kp3YzUzDlr4nVsiAKOw==" saltValue="xk6Vm61QcFhGhJkkk+whGw==" spinCount="100000" sheet="1" selectLockedCells="1" selectUnlockedCells="1"/>
  <sortState xmlns:xlrd2="http://schemas.microsoft.com/office/spreadsheetml/2017/richdata2" ref="B5:T21">
    <sortCondition descending="1" ref="G5:G21"/>
  </sortState>
  <mergeCells count="14">
    <mergeCell ref="A2:G2"/>
    <mergeCell ref="A1:G1"/>
    <mergeCell ref="T1:T2"/>
    <mergeCell ref="S1:S2"/>
    <mergeCell ref="R1:R2"/>
    <mergeCell ref="Q1:Q2"/>
    <mergeCell ref="L1:L2"/>
    <mergeCell ref="K1:K2"/>
    <mergeCell ref="J1:J2"/>
    <mergeCell ref="I1:I2"/>
    <mergeCell ref="O1:O2"/>
    <mergeCell ref="P1:P2"/>
    <mergeCell ref="N1:N2"/>
    <mergeCell ref="M1:M2"/>
  </mergeCells>
  <phoneticPr fontId="9" type="noConversion"/>
  <conditionalFormatting sqref="B3:C3">
    <cfRule type="duplicateValues" dxfId="86" priority="3" stopIfTrue="1"/>
  </conditionalFormatting>
  <conditionalFormatting sqref="B5:C21">
    <cfRule type="duplicateValues" dxfId="85" priority="1842" stopIfTrue="1"/>
  </conditionalFormatting>
  <conditionalFormatting sqref="B5:C22">
    <cfRule type="duplicateValues" dxfId="84" priority="1843" stopIfTrue="1"/>
    <cfRule type="duplicateValues" dxfId="83" priority="1844" stopIfTrue="1"/>
  </conditionalFormatting>
  <conditionalFormatting sqref="B22:C24">
    <cfRule type="duplicateValues" dxfId="82" priority="1722" stopIfTrue="1"/>
  </conditionalFormatting>
  <conditionalFormatting sqref="B22:C65536 B1:C2 B4">
    <cfRule type="expression" dxfId="81" priority="1723" stopIfTrue="1">
      <formula>AND(COUNTIF($B$1:$C$2, B1)+COUNTIF($B$4:$C$4, B1)+COUNTIF($B$22:$C$65536, B1)&gt;1,NOT(ISBLANK(B1)))</formula>
    </cfRule>
  </conditionalFormatting>
  <conditionalFormatting sqref="C4">
    <cfRule type="expression" dxfId="80" priority="1" stopIfTrue="1">
      <formula>AND(COUNTIF($B$1:$C$2, C4)+COUNTIF($B$4:$C$4, C4)+COUNTIF($B$19:$C$65535, C4)&gt;1,NOT(ISBLANK(C4)))</formula>
    </cfRule>
    <cfRule type="duplicateValues" dxfId="79" priority="2" stopIfTrue="1"/>
  </conditionalFormatting>
  <conditionalFormatting sqref="C22">
    <cfRule type="duplicateValues" dxfId="78" priority="4" stopIfTrue="1"/>
  </conditionalFormatting>
  <pageMargins left="0.23622047244094491" right="0" top="3.937007874015748E-2" bottom="3.937007874015748E-2" header="0.19685039370078741" footer="0.19685039370078741"/>
  <pageSetup paperSize="9" scale="93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R12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5546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1" width="6.6640625" style="12" hidden="1" customWidth="1"/>
    <col min="12" max="17" width="6.6640625" style="12" customWidth="1"/>
    <col min="18" max="18" width="1" style="3" customWidth="1"/>
    <col min="19" max="16384" width="9.109375" style="3"/>
  </cols>
  <sheetData>
    <row r="1" spans="1:18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 t="s">
        <v>286</v>
      </c>
      <c r="M1" s="46" t="s">
        <v>285</v>
      </c>
      <c r="N1" s="46" t="s">
        <v>273</v>
      </c>
      <c r="O1" s="46" t="s">
        <v>268</v>
      </c>
      <c r="P1" s="46" t="s">
        <v>141</v>
      </c>
      <c r="Q1" s="46" t="s">
        <v>14</v>
      </c>
      <c r="R1" s="26"/>
    </row>
    <row r="2" spans="1:18" s="4" customFormat="1" ht="136.94999999999999" customHeight="1" x14ac:dyDescent="0.25">
      <c r="A2" s="48" t="s">
        <v>318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>
        <v>45795</v>
      </c>
      <c r="M3" s="19">
        <v>45794</v>
      </c>
      <c r="N3" s="19">
        <v>45760</v>
      </c>
      <c r="O3" s="19">
        <v>45732</v>
      </c>
      <c r="P3" s="19">
        <v>45731</v>
      </c>
      <c r="Q3" s="19">
        <v>45725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 t="s">
        <v>15</v>
      </c>
      <c r="M4" s="21" t="s">
        <v>15</v>
      </c>
      <c r="N4" s="21" t="s">
        <v>15</v>
      </c>
      <c r="O4" s="21" t="s">
        <v>142</v>
      </c>
      <c r="P4" s="21" t="s">
        <v>142</v>
      </c>
      <c r="Q4" s="45" t="s">
        <v>15</v>
      </c>
      <c r="R4" s="34"/>
    </row>
    <row r="5" spans="1:18" s="11" customFormat="1" ht="18" customHeight="1" x14ac:dyDescent="0.25">
      <c r="A5" s="1">
        <v>1</v>
      </c>
      <c r="B5" s="1" t="s">
        <v>133</v>
      </c>
      <c r="C5" s="5" t="s">
        <v>134</v>
      </c>
      <c r="D5" s="1" t="s">
        <v>135</v>
      </c>
      <c r="E5" s="6" t="s">
        <v>36</v>
      </c>
      <c r="F5" s="1" t="s">
        <v>13</v>
      </c>
      <c r="G5" s="1">
        <f>SUM(I5:Q5)</f>
        <v>455</v>
      </c>
      <c r="H5" s="30"/>
      <c r="I5" s="7"/>
      <c r="J5" s="7"/>
      <c r="K5" s="7"/>
      <c r="L5" s="7">
        <v>70</v>
      </c>
      <c r="M5" s="7">
        <v>70</v>
      </c>
      <c r="N5" s="7">
        <v>60</v>
      </c>
      <c r="O5" s="7">
        <v>85</v>
      </c>
      <c r="P5" s="7">
        <v>100</v>
      </c>
      <c r="Q5" s="7">
        <v>70</v>
      </c>
      <c r="R5" s="35"/>
    </row>
    <row r="6" spans="1:18" s="11" customFormat="1" ht="18" customHeight="1" x14ac:dyDescent="0.25">
      <c r="A6" s="1">
        <v>2</v>
      </c>
      <c r="B6" s="1">
        <v>26601</v>
      </c>
      <c r="C6" s="5" t="s">
        <v>253</v>
      </c>
      <c r="D6" s="1" t="s">
        <v>135</v>
      </c>
      <c r="E6" s="6" t="s">
        <v>65</v>
      </c>
      <c r="F6" s="1" t="s">
        <v>13</v>
      </c>
      <c r="G6" s="1">
        <f>SUM(I6:Q6)</f>
        <v>310</v>
      </c>
      <c r="H6" s="30"/>
      <c r="I6" s="7"/>
      <c r="J6" s="7"/>
      <c r="K6" s="7"/>
      <c r="L6" s="7"/>
      <c r="M6" s="7"/>
      <c r="N6" s="7">
        <v>70</v>
      </c>
      <c r="O6" s="7">
        <v>120</v>
      </c>
      <c r="P6" s="7">
        <v>120</v>
      </c>
      <c r="Q6" s="7"/>
      <c r="R6" s="35"/>
    </row>
    <row r="7" spans="1:18" s="11" customFormat="1" ht="18" customHeight="1" x14ac:dyDescent="0.25">
      <c r="A7" s="1">
        <v>3</v>
      </c>
      <c r="B7" s="1">
        <v>17242</v>
      </c>
      <c r="C7" s="5" t="s">
        <v>252</v>
      </c>
      <c r="D7" s="1" t="s">
        <v>135</v>
      </c>
      <c r="E7" s="6" t="s">
        <v>210</v>
      </c>
      <c r="F7" s="1" t="s">
        <v>211</v>
      </c>
      <c r="G7" s="1">
        <f>SUM(I7:Q7)</f>
        <v>300</v>
      </c>
      <c r="H7" s="30"/>
      <c r="I7" s="7"/>
      <c r="J7" s="7"/>
      <c r="K7" s="7"/>
      <c r="L7" s="7"/>
      <c r="M7" s="7"/>
      <c r="N7" s="7"/>
      <c r="O7" s="7">
        <v>150</v>
      </c>
      <c r="P7" s="7">
        <v>150</v>
      </c>
      <c r="Q7" s="7"/>
      <c r="R7" s="35"/>
    </row>
    <row r="8" spans="1:18" s="11" customFormat="1" ht="18" customHeight="1" x14ac:dyDescent="0.25">
      <c r="A8" s="1">
        <v>4</v>
      </c>
      <c r="B8" s="1" t="s">
        <v>136</v>
      </c>
      <c r="C8" s="5" t="s">
        <v>137</v>
      </c>
      <c r="D8" s="1" t="s">
        <v>135</v>
      </c>
      <c r="E8" s="6" t="s">
        <v>36</v>
      </c>
      <c r="F8" s="1" t="s">
        <v>13</v>
      </c>
      <c r="G8" s="1">
        <f>SUM(I8:Q8)</f>
        <v>195</v>
      </c>
      <c r="H8" s="30"/>
      <c r="I8" s="7"/>
      <c r="J8" s="7"/>
      <c r="K8" s="7"/>
      <c r="L8" s="7"/>
      <c r="M8" s="7"/>
      <c r="N8" s="7">
        <v>50</v>
      </c>
      <c r="O8" s="7"/>
      <c r="P8" s="7">
        <v>85</v>
      </c>
      <c r="Q8" s="7">
        <v>60</v>
      </c>
      <c r="R8" s="35"/>
    </row>
    <row r="9" spans="1:18" s="11" customFormat="1" ht="18" customHeight="1" x14ac:dyDescent="0.25">
      <c r="A9" s="1">
        <v>5</v>
      </c>
      <c r="B9" s="1">
        <v>25378</v>
      </c>
      <c r="C9" s="5" t="s">
        <v>254</v>
      </c>
      <c r="D9" s="1" t="s">
        <v>135</v>
      </c>
      <c r="E9" s="6" t="s">
        <v>24</v>
      </c>
      <c r="F9" s="1" t="s">
        <v>13</v>
      </c>
      <c r="G9" s="1">
        <f>SUM(I9:Q9)</f>
        <v>100</v>
      </c>
      <c r="H9" s="30"/>
      <c r="I9" s="7"/>
      <c r="J9" s="7"/>
      <c r="K9" s="7"/>
      <c r="L9" s="7"/>
      <c r="M9" s="7"/>
      <c r="N9" s="7"/>
      <c r="O9" s="7">
        <v>100</v>
      </c>
      <c r="P9" s="7"/>
      <c r="Q9" s="7"/>
      <c r="R9" s="35"/>
    </row>
    <row r="10" spans="1:18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7"/>
      <c r="Q10" s="7"/>
      <c r="R10" s="33"/>
    </row>
    <row r="11" spans="1:18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36"/>
    </row>
    <row r="12" spans="1:18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</row>
  </sheetData>
  <sheetProtection algorithmName="SHA-512" hashValue="xpp6cOWreWh7NNpRduWsf6cyEW+k7nDH08n/1df8j+cTmdvV3MWpv2folM0nRcEpAOtUcQ6MsRLt1ie8MpLXNQ==" saltValue="BeGObXKrNvYPmtkkp60+cA==" spinCount="100000" sheet="1" selectLockedCells="1" selectUnlockedCells="1"/>
  <sortState xmlns:xlrd2="http://schemas.microsoft.com/office/spreadsheetml/2017/richdata2" ref="B5:Q9">
    <sortCondition descending="1" ref="G5:G9"/>
  </sortState>
  <mergeCells count="11">
    <mergeCell ref="A2:G2"/>
    <mergeCell ref="A1:G1"/>
    <mergeCell ref="Q1:Q2"/>
    <mergeCell ref="P1:P2"/>
    <mergeCell ref="O1:O2"/>
    <mergeCell ref="N1:N2"/>
    <mergeCell ref="K1:K2"/>
    <mergeCell ref="J1:J2"/>
    <mergeCell ref="I1:I2"/>
    <mergeCell ref="L1:L2"/>
    <mergeCell ref="M1:M2"/>
  </mergeCells>
  <conditionalFormatting sqref="B3:C3">
    <cfRule type="duplicateValues" dxfId="77" priority="8" stopIfTrue="1"/>
  </conditionalFormatting>
  <conditionalFormatting sqref="B5:C9">
    <cfRule type="duplicateValues" dxfId="76" priority="1773" stopIfTrue="1"/>
  </conditionalFormatting>
  <conditionalFormatting sqref="B5:C10">
    <cfRule type="duplicateValues" dxfId="75" priority="1774" stopIfTrue="1"/>
    <cfRule type="duplicateValues" dxfId="74" priority="1775" stopIfTrue="1"/>
    <cfRule type="duplicateValues" dxfId="73" priority="1776" stopIfTrue="1"/>
  </conditionalFormatting>
  <conditionalFormatting sqref="B10:C12">
    <cfRule type="duplicateValues" dxfId="72" priority="1491" stopIfTrue="1"/>
  </conditionalFormatting>
  <conditionalFormatting sqref="B10:C65538 B1:C2 B4">
    <cfRule type="expression" dxfId="71" priority="1472" stopIfTrue="1">
      <formula>AND(COUNTIF($B$1:$C$2, B1)+COUNTIF($B$4:$C$4, B1)+COUNTIF($B$10:$C$65538, B1)&gt;1,NOT(ISBLANK(B1)))</formula>
    </cfRule>
  </conditionalFormatting>
  <conditionalFormatting sqref="C1:C3 C5:C1048576">
    <cfRule type="duplicateValues" dxfId="70" priority="3" stopIfTrue="1"/>
    <cfRule type="duplicateValues" dxfId="69" priority="4" stopIfTrue="1"/>
    <cfRule type="duplicateValues" dxfId="68" priority="5" stopIfTrue="1"/>
    <cfRule type="duplicateValues" dxfId="67" priority="6" stopIfTrue="1"/>
    <cfRule type="duplicateValues" dxfId="66" priority="7" stopIfTrue="1"/>
  </conditionalFormatting>
  <conditionalFormatting sqref="C4">
    <cfRule type="expression" dxfId="65" priority="1" stopIfTrue="1">
      <formula>AND(COUNTIF($B$1:$C$2, C4)+COUNTIF($B$4:$C$4, C4)+COUNTIF($B$19:$C$65535, C4)&gt;1,NOT(ISBLANK(C4)))</formula>
    </cfRule>
    <cfRule type="duplicateValues" dxfId="64" priority="2" stopIfTrue="1"/>
  </conditionalFormatting>
  <conditionalFormatting sqref="C10">
    <cfRule type="duplicateValues" dxfId="63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P11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286</v>
      </c>
      <c r="K1" s="46" t="s">
        <v>285</v>
      </c>
      <c r="L1" s="46" t="s">
        <v>273</v>
      </c>
      <c r="M1" s="46" t="s">
        <v>268</v>
      </c>
      <c r="N1" s="46" t="s">
        <v>141</v>
      </c>
      <c r="O1" s="46" t="s">
        <v>14</v>
      </c>
      <c r="P1" s="26"/>
    </row>
    <row r="2" spans="1:16" s="4" customFormat="1" ht="160.19999999999999" customHeight="1" x14ac:dyDescent="0.25">
      <c r="A2" s="48" t="s">
        <v>317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45795</v>
      </c>
      <c r="K3" s="19">
        <v>45794</v>
      </c>
      <c r="L3" s="19">
        <v>45760</v>
      </c>
      <c r="M3" s="19">
        <v>45732</v>
      </c>
      <c r="N3" s="19">
        <v>45731</v>
      </c>
      <c r="O3" s="19">
        <v>45725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15</v>
      </c>
      <c r="K4" s="21" t="s">
        <v>15</v>
      </c>
      <c r="L4" s="21" t="s">
        <v>15</v>
      </c>
      <c r="M4" s="21" t="s">
        <v>142</v>
      </c>
      <c r="N4" s="21" t="s">
        <v>142</v>
      </c>
      <c r="O4" s="45" t="s">
        <v>15</v>
      </c>
      <c r="P4" s="34"/>
    </row>
    <row r="5" spans="1:16" s="11" customFormat="1" ht="18" customHeight="1" x14ac:dyDescent="0.25">
      <c r="A5" s="1">
        <v>1</v>
      </c>
      <c r="B5" s="1" t="s">
        <v>91</v>
      </c>
      <c r="C5" s="5" t="s">
        <v>92</v>
      </c>
      <c r="D5" s="1" t="s">
        <v>81</v>
      </c>
      <c r="E5" s="6" t="s">
        <v>12</v>
      </c>
      <c r="F5" s="1" t="s">
        <v>13</v>
      </c>
      <c r="G5" s="1">
        <f>SUM(I5:O5)</f>
        <v>580</v>
      </c>
      <c r="H5" s="30"/>
      <c r="I5" s="7"/>
      <c r="J5" s="7">
        <v>70</v>
      </c>
      <c r="K5" s="7">
        <v>70</v>
      </c>
      <c r="L5" s="7">
        <v>70</v>
      </c>
      <c r="M5" s="7">
        <v>150</v>
      </c>
      <c r="N5" s="7">
        <v>150</v>
      </c>
      <c r="O5" s="1">
        <v>70</v>
      </c>
      <c r="P5" s="35"/>
    </row>
    <row r="6" spans="1:16" s="11" customFormat="1" ht="18" customHeight="1" x14ac:dyDescent="0.25">
      <c r="A6" s="1">
        <v>2</v>
      </c>
      <c r="B6" s="1">
        <v>25341</v>
      </c>
      <c r="C6" s="5" t="s">
        <v>239</v>
      </c>
      <c r="D6" s="1" t="s">
        <v>81</v>
      </c>
      <c r="E6" s="22" t="s">
        <v>229</v>
      </c>
      <c r="F6" s="23" t="s">
        <v>150</v>
      </c>
      <c r="G6" s="1">
        <f>SUM(I6:O6)</f>
        <v>220</v>
      </c>
      <c r="H6" s="31"/>
      <c r="I6" s="1"/>
      <c r="J6" s="1"/>
      <c r="K6" s="1"/>
      <c r="L6" s="1"/>
      <c r="M6" s="1">
        <v>100</v>
      </c>
      <c r="N6" s="1">
        <v>120</v>
      </c>
      <c r="O6" s="1"/>
      <c r="P6" s="31"/>
    </row>
    <row r="7" spans="1:16" s="11" customFormat="1" ht="18" customHeight="1" x14ac:dyDescent="0.25">
      <c r="A7" s="1">
        <v>2</v>
      </c>
      <c r="B7" s="1">
        <v>20780</v>
      </c>
      <c r="C7" s="5" t="s">
        <v>240</v>
      </c>
      <c r="D7" s="1" t="s">
        <v>81</v>
      </c>
      <c r="E7" s="22" t="s">
        <v>210</v>
      </c>
      <c r="F7" s="23" t="s">
        <v>211</v>
      </c>
      <c r="G7" s="1">
        <f>SUM(I7:O7)</f>
        <v>220</v>
      </c>
      <c r="H7" s="31"/>
      <c r="I7" s="1"/>
      <c r="J7" s="1"/>
      <c r="K7" s="1"/>
      <c r="L7" s="1"/>
      <c r="M7" s="1">
        <v>120</v>
      </c>
      <c r="N7" s="1">
        <v>100</v>
      </c>
      <c r="O7" s="1"/>
      <c r="P7" s="31"/>
    </row>
    <row r="8" spans="1:16" s="11" customFormat="1" ht="18" customHeight="1" x14ac:dyDescent="0.25">
      <c r="A8" s="1">
        <v>4</v>
      </c>
      <c r="B8" s="1">
        <v>47077</v>
      </c>
      <c r="C8" s="5" t="s">
        <v>241</v>
      </c>
      <c r="D8" s="1" t="s">
        <v>81</v>
      </c>
      <c r="E8" s="6" t="s">
        <v>24</v>
      </c>
      <c r="F8" s="1" t="s">
        <v>13</v>
      </c>
      <c r="G8" s="1">
        <f>SUM(I8:O8)</f>
        <v>170</v>
      </c>
      <c r="H8" s="30"/>
      <c r="I8" s="7"/>
      <c r="J8" s="7"/>
      <c r="K8" s="7"/>
      <c r="L8" s="7"/>
      <c r="M8" s="7">
        <v>85</v>
      </c>
      <c r="N8" s="7">
        <v>85</v>
      </c>
      <c r="O8" s="1"/>
      <c r="P8" s="31"/>
    </row>
    <row r="9" spans="1:16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7"/>
      <c r="P9" s="35"/>
    </row>
    <row r="10" spans="1:16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36"/>
    </row>
    <row r="11" spans="1:16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</row>
  </sheetData>
  <sheetProtection algorithmName="SHA-512" hashValue="/xMa3jVgw5/HRT0GObI2f4Mhsz+TAgZKfan1B4JWmHs50V+E5xpjeY4qf2S98bnYlCEkDlhm27htkw6QrzDmJw==" saltValue="yWTM8i7IBRwpskP8N82nfw==" spinCount="100000" sheet="1" selectLockedCells="1" selectUnlockedCells="1"/>
  <sortState xmlns:xlrd2="http://schemas.microsoft.com/office/spreadsheetml/2017/richdata2" ref="B5:O8">
    <sortCondition descending="1" ref="G5:G8"/>
  </sortState>
  <mergeCells count="9">
    <mergeCell ref="O1:O2"/>
    <mergeCell ref="N1:N2"/>
    <mergeCell ref="A2:G2"/>
    <mergeCell ref="A1:G1"/>
    <mergeCell ref="M1:M2"/>
    <mergeCell ref="L1:L2"/>
    <mergeCell ref="J1:J2"/>
    <mergeCell ref="I1:I2"/>
    <mergeCell ref="K1:K2"/>
  </mergeCells>
  <conditionalFormatting sqref="B3:C3">
    <cfRule type="duplicateValues" dxfId="62" priority="4" stopIfTrue="1"/>
  </conditionalFormatting>
  <conditionalFormatting sqref="B5:C9">
    <cfRule type="duplicateValues" dxfId="61" priority="1777" stopIfTrue="1"/>
    <cfRule type="duplicateValues" dxfId="60" priority="1778" stopIfTrue="1"/>
  </conditionalFormatting>
  <conditionalFormatting sqref="B9:C9">
    <cfRule type="duplicateValues" dxfId="59" priority="1507" stopIfTrue="1"/>
  </conditionalFormatting>
  <conditionalFormatting sqref="B9:C11">
    <cfRule type="expression" dxfId="58" priority="1781" stopIfTrue="1">
      <formula>AND(COUNTIF($B$9:$C$11, B9)+COUNTIF(#REF!, B9)&gt;1,NOT(ISBLANK(B9)))</formula>
    </cfRule>
  </conditionalFormatting>
  <conditionalFormatting sqref="B9:C65535 B1:C2 B4">
    <cfRule type="expression" dxfId="57" priority="1782" stopIfTrue="1">
      <formula>AND(COUNTIF($B$1:$C$2, B1)+COUNTIF($B$4:$C$4, B1)+COUNTIF($B$9:$C$65535, B1)&gt;1,NOT(ISBLANK(B1)))</formula>
    </cfRule>
  </conditionalFormatting>
  <conditionalFormatting sqref="C1:C3 C5:C1048576">
    <cfRule type="duplicateValues" dxfId="56" priority="3" stopIfTrue="1"/>
  </conditionalFormatting>
  <conditionalFormatting sqref="C4">
    <cfRule type="expression" dxfId="55" priority="1" stopIfTrue="1">
      <formula>AND(COUNTIF($B$1:$C$2, C4)+COUNTIF($B$4:$C$4, C4)+COUNTIF($B$19:$C$65535, C4)&gt;1,NOT(ISBLANK(C4)))</formula>
    </cfRule>
    <cfRule type="duplicateValues" dxfId="54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Q9"/>
  <sheetViews>
    <sheetView zoomScale="85" zoomScaleNormal="85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" style="3" customWidth="1"/>
    <col min="4" max="4" width="8.44140625" style="2" bestFit="1" customWidth="1"/>
    <col min="5" max="5" width="50.5546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2" width="6.6640625" style="12" hidden="1" customWidth="1"/>
    <col min="13" max="14" width="6.6640625" style="12" customWidth="1"/>
    <col min="15" max="15" width="7.33203125" style="12" bestFit="1" customWidth="1"/>
    <col min="16" max="16" width="6.6640625" style="12" customWidth="1"/>
    <col min="17" max="17" width="1" style="3" customWidth="1"/>
    <col min="18" max="16384" width="9.109375" style="3"/>
  </cols>
  <sheetData>
    <row r="1" spans="1:17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273</v>
      </c>
      <c r="N1" s="46" t="s">
        <v>268</v>
      </c>
      <c r="O1" s="46" t="s">
        <v>141</v>
      </c>
      <c r="P1" s="46" t="s">
        <v>14</v>
      </c>
      <c r="Q1" s="26"/>
    </row>
    <row r="2" spans="1:17" s="4" customFormat="1" ht="146.4" customHeight="1" x14ac:dyDescent="0.25">
      <c r="A2" s="48" t="s">
        <v>316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45760</v>
      </c>
      <c r="N3" s="19">
        <v>45732</v>
      </c>
      <c r="O3" s="19">
        <v>45731</v>
      </c>
      <c r="P3" s="19">
        <v>45725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142</v>
      </c>
      <c r="O4" s="21" t="s">
        <v>142</v>
      </c>
      <c r="P4" s="45" t="s">
        <v>15</v>
      </c>
      <c r="Q4" s="34"/>
    </row>
    <row r="5" spans="1:17" s="11" customFormat="1" ht="18" customHeight="1" x14ac:dyDescent="0.25">
      <c r="A5" s="1">
        <v>1</v>
      </c>
      <c r="B5" s="1" t="s">
        <v>130</v>
      </c>
      <c r="C5" s="5" t="s">
        <v>131</v>
      </c>
      <c r="D5" s="1" t="s">
        <v>132</v>
      </c>
      <c r="E5" s="6" t="s">
        <v>12</v>
      </c>
      <c r="F5" s="1" t="s">
        <v>13</v>
      </c>
      <c r="G5" s="1">
        <f>SUM(I5:P5)</f>
        <v>370</v>
      </c>
      <c r="H5" s="30"/>
      <c r="I5" s="7"/>
      <c r="J5" s="7"/>
      <c r="K5" s="7"/>
      <c r="L5" s="7"/>
      <c r="M5" s="7">
        <v>60</v>
      </c>
      <c r="N5" s="7">
        <v>120</v>
      </c>
      <c r="O5" s="7">
        <v>120</v>
      </c>
      <c r="P5" s="7">
        <v>70</v>
      </c>
      <c r="Q5" s="35"/>
    </row>
    <row r="6" spans="1:17" s="11" customFormat="1" ht="18" customHeight="1" x14ac:dyDescent="0.25">
      <c r="A6" s="1">
        <v>1</v>
      </c>
      <c r="B6" s="1">
        <v>17135</v>
      </c>
      <c r="C6" s="5" t="s">
        <v>250</v>
      </c>
      <c r="D6" s="1" t="s">
        <v>132</v>
      </c>
      <c r="E6" s="6" t="s">
        <v>251</v>
      </c>
      <c r="F6" s="1" t="s">
        <v>13</v>
      </c>
      <c r="G6" s="1">
        <f>SUM(I6:P6)</f>
        <v>370</v>
      </c>
      <c r="H6" s="30"/>
      <c r="I6" s="7"/>
      <c r="J6" s="7"/>
      <c r="K6" s="7"/>
      <c r="L6" s="7"/>
      <c r="M6" s="7">
        <v>70</v>
      </c>
      <c r="N6" s="7">
        <v>150</v>
      </c>
      <c r="O6" s="7">
        <v>150</v>
      </c>
      <c r="P6" s="7"/>
      <c r="Q6" s="35"/>
    </row>
    <row r="7" spans="1:17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7"/>
      <c r="M7" s="7"/>
      <c r="N7" s="7"/>
      <c r="O7" s="7"/>
      <c r="P7" s="7"/>
      <c r="Q7" s="35"/>
    </row>
    <row r="8" spans="1:17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36"/>
    </row>
    <row r="9" spans="1:17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</row>
  </sheetData>
  <sheetProtection algorithmName="SHA-512" hashValue="y+BI5vPbAnL6dLnnuOzoa0iug3B/Oza17V/227V9rmfQPYazHBRAui8t/KCS5rCTxGxfwZuOJBx3ZsDp8H0yVg==" saltValue="raJGVZwjsI3wZgajf4Gs7A==" spinCount="100000" sheet="1" selectLockedCells="1" selectUnlockedCells="1"/>
  <mergeCells count="10">
    <mergeCell ref="A1:G1"/>
    <mergeCell ref="I1:I2"/>
    <mergeCell ref="O1:O2"/>
    <mergeCell ref="P1:P2"/>
    <mergeCell ref="A2:G2"/>
    <mergeCell ref="N1:N2"/>
    <mergeCell ref="M1:M2"/>
    <mergeCell ref="L1:L2"/>
    <mergeCell ref="J1:J2"/>
    <mergeCell ref="K1:K2"/>
  </mergeCells>
  <conditionalFormatting sqref="B1:C2 B7:C65536 B4">
    <cfRule type="expression" dxfId="53" priority="1513" stopIfTrue="1">
      <formula>AND(COUNTIF($B$1:$C$2, B1)+COUNTIF($B$4:$C$4, B1)+COUNTIF($B$7:$C$65536, B1)&gt;1,NOT(ISBLANK(B1)))</formula>
    </cfRule>
  </conditionalFormatting>
  <conditionalFormatting sqref="B3:C3">
    <cfRule type="duplicateValues" dxfId="52" priority="4" stopIfTrue="1"/>
  </conditionalFormatting>
  <conditionalFormatting sqref="B5:C7">
    <cfRule type="duplicateValues" dxfId="51" priority="1521" stopIfTrue="1"/>
    <cfRule type="duplicateValues" dxfId="50" priority="1522" stopIfTrue="1"/>
  </conditionalFormatting>
  <conditionalFormatting sqref="B7:C7">
    <cfRule type="duplicateValues" dxfId="49" priority="1520" stopIfTrue="1"/>
  </conditionalFormatting>
  <conditionalFormatting sqref="B7:C9">
    <cfRule type="expression" dxfId="48" priority="1525" stopIfTrue="1">
      <formula>AND(COUNTIF($B$7:$C$9, B7)+COUNTIF(#REF!, B7)&gt;1,NOT(ISBLANK(B7)))</formula>
    </cfRule>
  </conditionalFormatting>
  <conditionalFormatting sqref="C1:C3 C5:C1048576">
    <cfRule type="duplicateValues" dxfId="47" priority="3" stopIfTrue="1"/>
  </conditionalFormatting>
  <conditionalFormatting sqref="C4">
    <cfRule type="expression" dxfId="46" priority="1" stopIfTrue="1">
      <formula>AND(COUNTIF($B$1:$C$2, C4)+COUNTIF($B$4:$C$4, C4)+COUNTIF($B$19:$C$65535, C4)&gt;1,NOT(ISBLANK(C4)))</formula>
    </cfRule>
    <cfRule type="duplicateValues" dxfId="45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O8"/>
  <sheetViews>
    <sheetView zoomScale="80" zoomScaleNormal="80" workbookViewId="0">
      <selection activeCell="E13" sqref="E1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7.5546875" style="3" customWidth="1"/>
    <col min="4" max="4" width="8.44140625" style="2" bestFit="1" customWidth="1"/>
    <col min="5" max="5" width="56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3" width="6.6640625" style="12" hidden="1" customWidth="1"/>
    <col min="14" max="14" width="6.6640625" style="12" customWidth="1"/>
    <col min="15" max="15" width="1" style="3" customWidth="1"/>
    <col min="16" max="16384" width="9.109375" style="3"/>
  </cols>
  <sheetData>
    <row r="1" spans="1:15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273</v>
      </c>
      <c r="O1" s="26"/>
    </row>
    <row r="2" spans="1:15" s="4" customFormat="1" ht="127.2" customHeight="1" x14ac:dyDescent="0.25">
      <c r="A2" s="48" t="s">
        <v>315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33"/>
    </row>
    <row r="3" spans="1:1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45760</v>
      </c>
      <c r="O3" s="33"/>
    </row>
    <row r="4" spans="1:15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15</v>
      </c>
      <c r="O4" s="34"/>
    </row>
    <row r="5" spans="1:15" s="11" customFormat="1" ht="18" customHeight="1" x14ac:dyDescent="0.25">
      <c r="A5" s="1">
        <v>1</v>
      </c>
      <c r="B5" s="1" t="s">
        <v>279</v>
      </c>
      <c r="C5" s="5" t="s">
        <v>280</v>
      </c>
      <c r="D5" s="1" t="s">
        <v>281</v>
      </c>
      <c r="E5" s="6" t="s">
        <v>278</v>
      </c>
      <c r="F5" s="1" t="s">
        <v>13</v>
      </c>
      <c r="G5" s="1">
        <f>SUM(I5:N5)</f>
        <v>70</v>
      </c>
      <c r="H5" s="30"/>
      <c r="I5" s="7"/>
      <c r="J5" s="7"/>
      <c r="K5" s="7"/>
      <c r="L5" s="7"/>
      <c r="M5" s="7"/>
      <c r="N5" s="7">
        <v>70</v>
      </c>
      <c r="O5" s="35"/>
    </row>
    <row r="6" spans="1:15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35"/>
    </row>
    <row r="7" spans="1:15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36"/>
    </row>
    <row r="8" spans="1:15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</row>
  </sheetData>
  <sheetProtection algorithmName="SHA-512" hashValue="Dbs/W9fYhngAUTcXMKDHSwWzlwvzz/GMFzFKsMukh2rjgecpS2ocaEBh08MPDH+ufdrRbrxakJWgTD/3wL4rcw==" saltValue="OJy6c6z/5EVJyevATanTfA==" spinCount="100000" sheet="1" selectLockedCells="1" selectUnlockedCells="1"/>
  <mergeCells count="8">
    <mergeCell ref="A1:G1"/>
    <mergeCell ref="I1:I2"/>
    <mergeCell ref="M1:M2"/>
    <mergeCell ref="N1:N2"/>
    <mergeCell ref="A2:G2"/>
    <mergeCell ref="L1:L2"/>
    <mergeCell ref="J1:J2"/>
    <mergeCell ref="K1:K2"/>
  </mergeCells>
  <conditionalFormatting sqref="B1:C2 B6:C65536 B4">
    <cfRule type="expression" dxfId="44" priority="1540" stopIfTrue="1">
      <formula>AND(COUNTIF($B$1:$C$2, B1)+COUNTIF($B$4:$C$4, B1)+COUNTIF($B$6:$C$65536, B1)&gt;1,NOT(ISBLANK(B1)))</formula>
    </cfRule>
  </conditionalFormatting>
  <conditionalFormatting sqref="B3:C3">
    <cfRule type="duplicateValues" dxfId="43" priority="4" stopIfTrue="1"/>
  </conditionalFormatting>
  <conditionalFormatting sqref="B5:C6">
    <cfRule type="duplicateValues" dxfId="42" priority="1548" stopIfTrue="1"/>
    <cfRule type="duplicateValues" dxfId="41" priority="1549" stopIfTrue="1"/>
  </conditionalFormatting>
  <conditionalFormatting sqref="B6:C6">
    <cfRule type="duplicateValues" dxfId="40" priority="1547" stopIfTrue="1"/>
  </conditionalFormatting>
  <conditionalFormatting sqref="B6:C8">
    <cfRule type="expression" dxfId="39" priority="1552" stopIfTrue="1">
      <formula>AND(COUNTIF($B$6:$C$8, B6)+COUNTIF(#REF!, B6)&gt;1,NOT(ISBLANK(B6)))</formula>
    </cfRule>
  </conditionalFormatting>
  <conditionalFormatting sqref="C1:C3 C5:C1048576">
    <cfRule type="duplicateValues" dxfId="38" priority="3" stopIfTrue="1"/>
  </conditionalFormatting>
  <conditionalFormatting sqref="C4">
    <cfRule type="expression" dxfId="37" priority="1" stopIfTrue="1">
      <formula>AND(COUNTIF($B$1:$C$2, C4)+COUNTIF($B$4:$C$4, C4)+COUNTIF($B$19:$C$65535, C4)&gt;1,NOT(ISBLANK(C4)))</formula>
    </cfRule>
    <cfRule type="duplicateValues" dxfId="36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U13"/>
  <sheetViews>
    <sheetView zoomScale="85" zoomScaleNormal="85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2" width="6.6640625" style="12" hidden="1" customWidth="1"/>
    <col min="13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304</v>
      </c>
      <c r="N1" s="46" t="s">
        <v>293</v>
      </c>
      <c r="O1" s="46" t="s">
        <v>286</v>
      </c>
      <c r="P1" s="46" t="s">
        <v>285</v>
      </c>
      <c r="Q1" s="46" t="s">
        <v>273</v>
      </c>
      <c r="R1" s="46" t="s">
        <v>268</v>
      </c>
      <c r="S1" s="46" t="s">
        <v>141</v>
      </c>
      <c r="T1" s="46" t="s">
        <v>14</v>
      </c>
      <c r="U1" s="26"/>
    </row>
    <row r="2" spans="1:21" s="4" customFormat="1" ht="140.4" customHeight="1" x14ac:dyDescent="0.25">
      <c r="A2" s="48" t="s">
        <v>314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45795</v>
      </c>
      <c r="N3" s="19">
        <v>45794</v>
      </c>
      <c r="O3" s="19">
        <v>45795</v>
      </c>
      <c r="P3" s="19">
        <v>45794</v>
      </c>
      <c r="Q3" s="19">
        <v>45760</v>
      </c>
      <c r="R3" s="19">
        <v>45732</v>
      </c>
      <c r="S3" s="19">
        <v>45731</v>
      </c>
      <c r="T3" s="19">
        <v>45725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15</v>
      </c>
      <c r="Q4" s="21" t="s">
        <v>15</v>
      </c>
      <c r="R4" s="21" t="s">
        <v>142</v>
      </c>
      <c r="S4" s="21" t="s">
        <v>142</v>
      </c>
      <c r="T4" s="45" t="s">
        <v>15</v>
      </c>
      <c r="U4" s="34"/>
    </row>
    <row r="5" spans="1:21" s="11" customFormat="1" ht="18" customHeight="1" x14ac:dyDescent="0.25">
      <c r="A5" s="1">
        <v>1</v>
      </c>
      <c r="B5" s="1" t="s">
        <v>78</v>
      </c>
      <c r="C5" s="5" t="s">
        <v>79</v>
      </c>
      <c r="D5" s="1" t="s">
        <v>80</v>
      </c>
      <c r="E5" s="22" t="s">
        <v>36</v>
      </c>
      <c r="F5" s="23" t="s">
        <v>13</v>
      </c>
      <c r="G5" s="1">
        <f t="shared" ref="G5:G10" si="0">SUM(I5:T5)</f>
        <v>510</v>
      </c>
      <c r="H5" s="31"/>
      <c r="I5" s="1"/>
      <c r="J5" s="1"/>
      <c r="K5" s="1"/>
      <c r="L5" s="1"/>
      <c r="M5" s="1"/>
      <c r="N5" s="1"/>
      <c r="O5" s="1">
        <v>70</v>
      </c>
      <c r="P5" s="1">
        <v>60</v>
      </c>
      <c r="Q5" s="1">
        <v>70</v>
      </c>
      <c r="R5" s="1">
        <v>120</v>
      </c>
      <c r="S5" s="1">
        <v>120</v>
      </c>
      <c r="T5" s="1">
        <v>70</v>
      </c>
      <c r="U5" s="35"/>
    </row>
    <row r="6" spans="1:21" s="11" customFormat="1" ht="18" customHeight="1" x14ac:dyDescent="0.25">
      <c r="A6" s="1">
        <v>2</v>
      </c>
      <c r="B6" s="1" t="s">
        <v>87</v>
      </c>
      <c r="C6" s="5" t="s">
        <v>88</v>
      </c>
      <c r="D6" s="1" t="s">
        <v>80</v>
      </c>
      <c r="E6" s="22" t="s">
        <v>24</v>
      </c>
      <c r="F6" s="23" t="s">
        <v>13</v>
      </c>
      <c r="G6" s="1">
        <f t="shared" si="0"/>
        <v>425</v>
      </c>
      <c r="H6" s="31"/>
      <c r="I6" s="1"/>
      <c r="J6" s="1"/>
      <c r="K6" s="1"/>
      <c r="L6" s="1"/>
      <c r="M6" s="1"/>
      <c r="N6" s="1"/>
      <c r="O6" s="1">
        <v>60</v>
      </c>
      <c r="P6" s="1">
        <v>70</v>
      </c>
      <c r="Q6" s="1">
        <v>60</v>
      </c>
      <c r="R6" s="1">
        <v>85</v>
      </c>
      <c r="S6" s="1">
        <v>100</v>
      </c>
      <c r="T6" s="1">
        <v>50</v>
      </c>
      <c r="U6" s="31"/>
    </row>
    <row r="7" spans="1:21" s="11" customFormat="1" ht="18" customHeight="1" x14ac:dyDescent="0.25">
      <c r="A7" s="1">
        <v>3</v>
      </c>
      <c r="B7" s="1" t="s">
        <v>89</v>
      </c>
      <c r="C7" s="5" t="s">
        <v>90</v>
      </c>
      <c r="D7" s="1" t="s">
        <v>80</v>
      </c>
      <c r="E7" s="22" t="s">
        <v>24</v>
      </c>
      <c r="F7" s="23" t="s">
        <v>13</v>
      </c>
      <c r="G7" s="1">
        <f t="shared" si="0"/>
        <v>400</v>
      </c>
      <c r="H7" s="31"/>
      <c r="I7" s="1"/>
      <c r="J7" s="1"/>
      <c r="K7" s="1"/>
      <c r="L7" s="1"/>
      <c r="M7" s="1">
        <v>70</v>
      </c>
      <c r="N7" s="1">
        <v>70</v>
      </c>
      <c r="O7" s="1">
        <v>45</v>
      </c>
      <c r="P7" s="1">
        <v>50</v>
      </c>
      <c r="Q7" s="1">
        <v>45</v>
      </c>
      <c r="R7" s="1"/>
      <c r="S7" s="1">
        <v>75</v>
      </c>
      <c r="T7" s="1">
        <v>45</v>
      </c>
      <c r="U7" s="35"/>
    </row>
    <row r="8" spans="1:21" s="11" customFormat="1" ht="18" customHeight="1" x14ac:dyDescent="0.25">
      <c r="A8" s="1">
        <v>4</v>
      </c>
      <c r="B8" s="1">
        <v>23698</v>
      </c>
      <c r="C8" s="5" t="s">
        <v>238</v>
      </c>
      <c r="D8" s="1" t="s">
        <v>80</v>
      </c>
      <c r="E8" s="6" t="s">
        <v>127</v>
      </c>
      <c r="F8" s="23" t="s">
        <v>102</v>
      </c>
      <c r="G8" s="1">
        <f t="shared" si="0"/>
        <v>300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150</v>
      </c>
      <c r="S8" s="1">
        <v>150</v>
      </c>
      <c r="T8" s="1"/>
      <c r="U8" s="35"/>
    </row>
    <row r="9" spans="1:21" s="11" customFormat="1" ht="18" customHeight="1" x14ac:dyDescent="0.25">
      <c r="A9" s="1">
        <v>5</v>
      </c>
      <c r="B9" s="1" t="s">
        <v>85</v>
      </c>
      <c r="C9" s="5" t="s">
        <v>86</v>
      </c>
      <c r="D9" s="1" t="s">
        <v>80</v>
      </c>
      <c r="E9" s="22" t="s">
        <v>24</v>
      </c>
      <c r="F9" s="23" t="s">
        <v>13</v>
      </c>
      <c r="G9" s="1">
        <f t="shared" si="0"/>
        <v>295</v>
      </c>
      <c r="H9" s="31"/>
      <c r="I9" s="1"/>
      <c r="J9" s="1"/>
      <c r="K9" s="1"/>
      <c r="L9" s="1"/>
      <c r="M9" s="1"/>
      <c r="N9" s="1"/>
      <c r="O9" s="1"/>
      <c r="P9" s="1"/>
      <c r="Q9" s="1">
        <v>50</v>
      </c>
      <c r="R9" s="1">
        <v>100</v>
      </c>
      <c r="S9" s="1">
        <v>85</v>
      </c>
      <c r="T9" s="1">
        <v>60</v>
      </c>
      <c r="U9" s="35"/>
    </row>
    <row r="10" spans="1:21" s="11" customFormat="1" ht="18" customHeight="1" x14ac:dyDescent="0.25">
      <c r="A10" s="1">
        <v>6</v>
      </c>
      <c r="B10" s="1">
        <v>61399</v>
      </c>
      <c r="C10" s="5" t="s">
        <v>288</v>
      </c>
      <c r="D10" s="1" t="s">
        <v>80</v>
      </c>
      <c r="E10" s="22" t="s">
        <v>289</v>
      </c>
      <c r="F10" s="23" t="s">
        <v>53</v>
      </c>
      <c r="G10" s="1">
        <f t="shared" si="0"/>
        <v>95</v>
      </c>
      <c r="H10" s="31"/>
      <c r="I10" s="1"/>
      <c r="J10" s="1"/>
      <c r="K10" s="1"/>
      <c r="L10" s="1"/>
      <c r="M10" s="1"/>
      <c r="N10" s="1"/>
      <c r="O10" s="1">
        <v>50</v>
      </c>
      <c r="P10" s="1">
        <v>45</v>
      </c>
      <c r="Q10" s="1"/>
      <c r="R10" s="1"/>
      <c r="S10" s="1"/>
      <c r="T10" s="1"/>
      <c r="U10" s="35"/>
    </row>
    <row r="11" spans="1:21" s="11" customFormat="1" ht="18" customHeight="1" x14ac:dyDescent="0.25">
      <c r="A11" s="1"/>
      <c r="B11" s="1"/>
      <c r="C11" s="5"/>
      <c r="D11" s="1"/>
      <c r="E11" s="6"/>
      <c r="F11" s="1"/>
      <c r="G11" s="1"/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35"/>
    </row>
    <row r="12" spans="1:21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36"/>
    </row>
    <row r="13" spans="1:21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</sheetData>
  <sheetProtection algorithmName="SHA-512" hashValue="zerBkYCctxSF3+NJ6xicdMkjMQCcApU6LNZbHVjApP0CbhPPXYxfmdtdxqnZzD5hM4ILIaT92690U8r5WoCXGg==" saltValue="hJ+q21StR9fMZd9SpfYxAw==" spinCount="100000" sheet="1" selectLockedCells="1" selectUnlockedCells="1"/>
  <sortState xmlns:xlrd2="http://schemas.microsoft.com/office/spreadsheetml/2017/richdata2" ref="B5:T10">
    <sortCondition descending="1" ref="G5:G10"/>
  </sortState>
  <mergeCells count="14">
    <mergeCell ref="T1:T2"/>
    <mergeCell ref="A2:G2"/>
    <mergeCell ref="A1:G1"/>
    <mergeCell ref="I1:I2"/>
    <mergeCell ref="S1:S2"/>
    <mergeCell ref="R1:R2"/>
    <mergeCell ref="Q1:Q2"/>
    <mergeCell ref="L1:L2"/>
    <mergeCell ref="K1:K2"/>
    <mergeCell ref="J1:J2"/>
    <mergeCell ref="O1:O2"/>
    <mergeCell ref="P1:P2"/>
    <mergeCell ref="N1:N2"/>
    <mergeCell ref="M1:M2"/>
  </mergeCells>
  <phoneticPr fontId="9" type="noConversion"/>
  <conditionalFormatting sqref="B3:C3">
    <cfRule type="duplicateValues" dxfId="35" priority="4" stopIfTrue="1"/>
  </conditionalFormatting>
  <conditionalFormatting sqref="B5:C11">
    <cfRule type="duplicateValues" dxfId="34" priority="1878" stopIfTrue="1"/>
    <cfRule type="duplicateValues" dxfId="33" priority="1879" stopIfTrue="1"/>
  </conditionalFormatting>
  <conditionalFormatting sqref="B7:C13">
    <cfRule type="expression" dxfId="32" priority="1882" stopIfTrue="1">
      <formula>AND(COUNTIF($B$11:$C$13, B7)+COUNTIF($B$7:$C$7, B7)&gt;1,NOT(ISBLANK(B7)))</formula>
    </cfRule>
  </conditionalFormatting>
  <conditionalFormatting sqref="B7:C65537 B1:C2 B4">
    <cfRule type="expression" dxfId="31" priority="1884" stopIfTrue="1">
      <formula>AND(COUNTIF($B$1:$C$2, B1)+COUNTIF($B$4:$C$4, B1)+COUNTIF($B$7:$C$65537, B1)&gt;1,NOT(ISBLANK(B1)))</formula>
    </cfRule>
  </conditionalFormatting>
  <conditionalFormatting sqref="B11:C11">
    <cfRule type="duplicateValues" dxfId="30" priority="1534" stopIfTrue="1"/>
  </conditionalFormatting>
  <conditionalFormatting sqref="C1:C3 C5:C1048576">
    <cfRule type="duplicateValues" dxfId="29" priority="3" stopIfTrue="1"/>
  </conditionalFormatting>
  <conditionalFormatting sqref="C4">
    <cfRule type="expression" dxfId="28" priority="1" stopIfTrue="1">
      <formula>AND(COUNTIF($B$1:$C$2, C4)+COUNTIF($B$4:$C$4, C4)+COUNTIF($B$19:$C$65535, C4)&gt;1,NOT(ISBLANK(C4)))</formula>
    </cfRule>
    <cfRule type="duplicateValues" dxfId="27" priority="2" stopIfTrue="1"/>
  </conditionalFormatting>
  <pageMargins left="0.24" right="0.13" top="0.36" bottom="0.34" header="0.2" footer="0.18"/>
  <pageSetup paperSize="9" scale="9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S11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1.33203125" style="3" bestFit="1" customWidth="1"/>
    <col min="4" max="4" width="8.44140625" style="2" bestFit="1" customWidth="1"/>
    <col min="5" max="5" width="68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hidden="1" customWidth="1"/>
    <col min="14" max="16" width="6.6640625" style="12" customWidth="1"/>
    <col min="17" max="17" width="7.33203125" style="12" bestFit="1" customWidth="1"/>
    <col min="18" max="18" width="6.6640625" style="12" customWidth="1"/>
    <col min="19" max="19" width="1" style="3" customWidth="1"/>
    <col min="20" max="16384" width="9.109375" style="3"/>
  </cols>
  <sheetData>
    <row r="1" spans="1:19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273</v>
      </c>
      <c r="P1" s="46" t="s">
        <v>268</v>
      </c>
      <c r="Q1" s="46" t="s">
        <v>141</v>
      </c>
      <c r="R1" s="46" t="s">
        <v>14</v>
      </c>
      <c r="S1" s="26"/>
    </row>
    <row r="2" spans="1:19" s="4" customFormat="1" ht="126.6" customHeight="1" x14ac:dyDescent="0.25">
      <c r="A2" s="48" t="s">
        <v>313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15</v>
      </c>
      <c r="P4" s="21" t="s">
        <v>142</v>
      </c>
      <c r="Q4" s="21" t="s">
        <v>142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 t="s">
        <v>9</v>
      </c>
      <c r="C5" s="5" t="s">
        <v>10</v>
      </c>
      <c r="D5" s="1" t="s">
        <v>11</v>
      </c>
      <c r="E5" s="6" t="s">
        <v>12</v>
      </c>
      <c r="F5" s="1" t="s">
        <v>13</v>
      </c>
      <c r="G5" s="1">
        <f>SUM(I5:R5)</f>
        <v>325</v>
      </c>
      <c r="H5" s="30"/>
      <c r="I5" s="7"/>
      <c r="J5" s="7"/>
      <c r="K5" s="7"/>
      <c r="L5" s="7"/>
      <c r="M5" s="7"/>
      <c r="N5" s="7"/>
      <c r="O5" s="7">
        <v>70</v>
      </c>
      <c r="P5" s="7">
        <v>100</v>
      </c>
      <c r="Q5" s="7">
        <v>85</v>
      </c>
      <c r="R5" s="7">
        <v>70</v>
      </c>
      <c r="S5" s="35"/>
    </row>
    <row r="6" spans="1:19" s="11" customFormat="1" ht="18" customHeight="1" x14ac:dyDescent="0.25">
      <c r="A6" s="1">
        <v>2</v>
      </c>
      <c r="B6" s="1">
        <v>35583</v>
      </c>
      <c r="C6" s="5" t="s">
        <v>265</v>
      </c>
      <c r="D6" s="1" t="s">
        <v>11</v>
      </c>
      <c r="E6" s="6" t="s">
        <v>30</v>
      </c>
      <c r="F6" s="1" t="s">
        <v>25</v>
      </c>
      <c r="G6" s="1">
        <f>SUM(I6:R6)</f>
        <v>270</v>
      </c>
      <c r="H6" s="30"/>
      <c r="I6" s="7"/>
      <c r="J6" s="7"/>
      <c r="K6" s="7"/>
      <c r="L6" s="7"/>
      <c r="M6" s="7"/>
      <c r="N6" s="7"/>
      <c r="O6" s="7"/>
      <c r="P6" s="7">
        <v>150</v>
      </c>
      <c r="Q6" s="7">
        <v>120</v>
      </c>
      <c r="R6" s="7"/>
      <c r="S6" s="31"/>
    </row>
    <row r="7" spans="1:19" s="11" customFormat="1" ht="18" customHeight="1" x14ac:dyDescent="0.25">
      <c r="A7" s="1">
        <v>3</v>
      </c>
      <c r="B7" s="1">
        <v>17319</v>
      </c>
      <c r="C7" s="5" t="s">
        <v>266</v>
      </c>
      <c r="D7" s="1" t="s">
        <v>11</v>
      </c>
      <c r="E7" s="6" t="s">
        <v>267</v>
      </c>
      <c r="F7" s="1" t="s">
        <v>150</v>
      </c>
      <c r="G7" s="1">
        <f>SUM(I7:R7)</f>
        <v>220</v>
      </c>
      <c r="H7" s="30"/>
      <c r="I7" s="7"/>
      <c r="J7" s="7"/>
      <c r="K7" s="7"/>
      <c r="L7" s="7"/>
      <c r="M7" s="7"/>
      <c r="N7" s="7"/>
      <c r="O7" s="7"/>
      <c r="P7" s="7">
        <v>120</v>
      </c>
      <c r="Q7" s="7">
        <v>100</v>
      </c>
      <c r="R7" s="7"/>
      <c r="S7" s="31"/>
    </row>
    <row r="8" spans="1:19" s="11" customFormat="1" ht="18" customHeight="1" x14ac:dyDescent="0.25">
      <c r="A8" s="1">
        <v>4</v>
      </c>
      <c r="B8" s="1">
        <v>21109</v>
      </c>
      <c r="C8" s="5" t="s">
        <v>264</v>
      </c>
      <c r="D8" s="1" t="s">
        <v>11</v>
      </c>
      <c r="E8" s="6" t="s">
        <v>71</v>
      </c>
      <c r="F8" s="1" t="s">
        <v>13</v>
      </c>
      <c r="G8" s="1">
        <f>SUM(I8:R8)</f>
        <v>150</v>
      </c>
      <c r="H8" s="30"/>
      <c r="I8" s="7"/>
      <c r="J8" s="7"/>
      <c r="K8" s="7"/>
      <c r="L8" s="7"/>
      <c r="M8" s="7"/>
      <c r="N8" s="7"/>
      <c r="O8" s="7"/>
      <c r="P8" s="7"/>
      <c r="Q8" s="7">
        <v>150</v>
      </c>
      <c r="R8" s="7"/>
      <c r="S8" s="31"/>
    </row>
    <row r="9" spans="1:19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35"/>
    </row>
    <row r="10" spans="1:19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36"/>
    </row>
    <row r="11" spans="1:19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</row>
  </sheetData>
  <sheetProtection algorithmName="SHA-512" hashValue="h5qi1INiFWRxlLwJ5pqF8Jjz6n10vuuJsHntgIiUBfoVDALE7X76ob+DkTaLJQr9ST2LVfdyJsG7TA1K19PH/g==" saltValue="2sYo0AL6i8vl53aamnsBuw==" spinCount="100000" sheet="1" selectLockedCells="1" selectUnlockedCells="1"/>
  <sortState xmlns:xlrd2="http://schemas.microsoft.com/office/spreadsheetml/2017/richdata2" ref="B5:R8">
    <sortCondition descending="1" ref="G5:G8"/>
  </sortState>
  <mergeCells count="12">
    <mergeCell ref="I1:I2"/>
    <mergeCell ref="Q1:Q2"/>
    <mergeCell ref="R1:R2"/>
    <mergeCell ref="A2:G2"/>
    <mergeCell ref="A1:G1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26" priority="4" stopIfTrue="1"/>
  </conditionalFormatting>
  <conditionalFormatting sqref="B5:C9">
    <cfRule type="duplicateValues" dxfId="25" priority="1885" stopIfTrue="1"/>
    <cfRule type="duplicateValues" dxfId="24" priority="1886" stopIfTrue="1"/>
  </conditionalFormatting>
  <conditionalFormatting sqref="B9:C9">
    <cfRule type="duplicateValues" dxfId="23" priority="1561" stopIfTrue="1"/>
  </conditionalFormatting>
  <conditionalFormatting sqref="B9:C11">
    <cfRule type="expression" dxfId="22" priority="1787" stopIfTrue="1">
      <formula>AND(COUNTIF($B$9:$C$11, B9)+COUNTIF(#REF!, B9)&gt;1,NOT(ISBLANK(B9)))</formula>
    </cfRule>
  </conditionalFormatting>
  <conditionalFormatting sqref="B9:C65534 B1:C2 B4">
    <cfRule type="expression" dxfId="21" priority="1788" stopIfTrue="1">
      <formula>AND(COUNTIF($B$1:$C$2, B1)+COUNTIF($B$4:$C$4, B1)+COUNTIF($B$9:$C$65534, B1)&gt;1,NOT(ISBLANK(B1)))</formula>
    </cfRule>
  </conditionalFormatting>
  <conditionalFormatting sqref="C1:C3 C5:C1048576">
    <cfRule type="duplicateValues" dxfId="20" priority="3" stopIfTrue="1"/>
  </conditionalFormatting>
  <conditionalFormatting sqref="C4">
    <cfRule type="expression" dxfId="19" priority="1" stopIfTrue="1">
      <formula>AND(COUNTIF($B$1:$C$2, C4)+COUNTIF($B$4:$C$4, C4)+COUNTIF($B$19:$C$65535, C4)&gt;1,NOT(ISBLANK(C4)))</formula>
    </cfRule>
    <cfRule type="duplicateValues" dxfId="18" priority="2" stopIfTrue="1"/>
  </conditionalFormatting>
  <pageMargins left="0.24" right="0.13" top="0.36" bottom="0.34" header="0.2" footer="0.18"/>
  <pageSetup paperSize="9" scale="97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M8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5546875" style="3" customWidth="1"/>
    <col min="4" max="4" width="8.44140625" style="2" bestFit="1" customWidth="1"/>
    <col min="5" max="5" width="51.88671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6.6640625" style="12" hidden="1" customWidth="1"/>
    <col min="11" max="12" width="6.6640625" style="12" customWidth="1"/>
    <col min="13" max="13" width="1" style="3" customWidth="1"/>
    <col min="14" max="16384" width="9.109375" style="3"/>
  </cols>
  <sheetData>
    <row r="1" spans="1:1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 t="s">
        <v>268</v>
      </c>
      <c r="L1" s="46" t="s">
        <v>141</v>
      </c>
      <c r="M1" s="26"/>
    </row>
    <row r="2" spans="1:13" s="4" customFormat="1" ht="118.95" customHeight="1" x14ac:dyDescent="0.25">
      <c r="A2" s="48" t="s">
        <v>312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45732</v>
      </c>
      <c r="L3" s="19">
        <v>45731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 t="s">
        <v>142</v>
      </c>
      <c r="L4" s="21" t="s">
        <v>142</v>
      </c>
      <c r="M4" s="34"/>
    </row>
    <row r="5" spans="1:13" s="11" customFormat="1" ht="18" customHeight="1" x14ac:dyDescent="0.25">
      <c r="A5" s="1">
        <v>1</v>
      </c>
      <c r="B5" s="1">
        <v>58342</v>
      </c>
      <c r="C5" s="5" t="s">
        <v>255</v>
      </c>
      <c r="D5" s="1" t="s">
        <v>256</v>
      </c>
      <c r="E5" s="6" t="s">
        <v>24</v>
      </c>
      <c r="F5" s="1" t="s">
        <v>13</v>
      </c>
      <c r="G5" s="1">
        <f>SUM(I5:L5)</f>
        <v>300</v>
      </c>
      <c r="H5" s="30"/>
      <c r="I5" s="7"/>
      <c r="J5" s="7"/>
      <c r="K5" s="7">
        <v>150</v>
      </c>
      <c r="L5" s="7">
        <v>150</v>
      </c>
      <c r="M5" s="35"/>
    </row>
    <row r="6" spans="1:13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35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3a2kaqJXJoEAZq667PltqdUL9zTaDwsmxPlwWiPKLbc2ylZhVQRd/tY0Z/10QAeZ4bVqFMnDNOhoXa1Mmz6Nkw==" saltValue="t7ZGl5lBbdY4+7vgSJmXpQ==" spinCount="100000" sheet="1" selectLockedCells="1" selectUnlockedCells="1"/>
  <mergeCells count="6">
    <mergeCell ref="A2:G2"/>
    <mergeCell ref="K1:K2"/>
    <mergeCell ref="A1:G1"/>
    <mergeCell ref="I1:I2"/>
    <mergeCell ref="L1:L2"/>
    <mergeCell ref="J1:J2"/>
  </mergeCells>
  <conditionalFormatting sqref="B3:C3">
    <cfRule type="duplicateValues" dxfId="17" priority="4" stopIfTrue="1"/>
  </conditionalFormatting>
  <conditionalFormatting sqref="B5:C6">
    <cfRule type="duplicateValues" dxfId="16" priority="1591" stopIfTrue="1"/>
    <cfRule type="duplicateValues" dxfId="15" priority="1592" stopIfTrue="1"/>
  </conditionalFormatting>
  <conditionalFormatting sqref="B6:C6">
    <cfRule type="duplicateValues" dxfId="14" priority="6" stopIfTrue="1"/>
  </conditionalFormatting>
  <conditionalFormatting sqref="B6:C8">
    <cfRule type="expression" dxfId="13" priority="1595" stopIfTrue="1">
      <formula>AND(COUNTIF($B$6:$C$8, B6)+COUNTIF(#REF!, B6)&gt;1,NOT(ISBLANK(B6)))</formula>
    </cfRule>
  </conditionalFormatting>
  <conditionalFormatting sqref="B6:C65531 B1:C2 B4">
    <cfRule type="expression" dxfId="12" priority="1585" stopIfTrue="1">
      <formula>AND(COUNTIF($B$1:$C$2, B1)+COUNTIF($B$4:$C$4, B1)+COUNTIF($B$6:$C$65531, B1)&gt;1,NOT(ISBLANK(B1)))</formula>
    </cfRule>
  </conditionalFormatting>
  <conditionalFormatting sqref="C1:C3 C5:C1048576">
    <cfRule type="duplicateValues" dxfId="11" priority="3" stopIfTrue="1"/>
  </conditionalFormatting>
  <conditionalFormatting sqref="C4">
    <cfRule type="expression" dxfId="10" priority="1" stopIfTrue="1">
      <formula>AND(COUNTIF($B$1:$C$2, C4)+COUNTIF($B$4:$C$4, C4)+COUNTIF($B$19:$C$65535, C4)&gt;1,NOT(ISBLANK(C4)))</formula>
    </cfRule>
    <cfRule type="duplicateValues" dxfId="9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P8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1.33203125" style="3" customWidth="1"/>
    <col min="4" max="4" width="8.44140625" style="2" bestFit="1" customWidth="1"/>
    <col min="5" max="5" width="68.5546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3" width="6.6640625" style="12" hidden="1" customWidth="1"/>
    <col min="14" max="15" width="6.6640625" style="12" customWidth="1"/>
    <col min="16" max="16" width="1" style="3" customWidth="1"/>
    <col min="17" max="16384" width="9.109375" style="3"/>
  </cols>
  <sheetData>
    <row r="1" spans="1:16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268</v>
      </c>
      <c r="O1" s="46" t="s">
        <v>141</v>
      </c>
      <c r="P1" s="26"/>
    </row>
    <row r="2" spans="1:16" s="4" customFormat="1" ht="137.4" customHeight="1" x14ac:dyDescent="0.25">
      <c r="A2" s="48" t="s">
        <v>311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45732</v>
      </c>
      <c r="O3" s="19">
        <v>45731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142</v>
      </c>
      <c r="O4" s="21" t="s">
        <v>142</v>
      </c>
      <c r="P4" s="34"/>
    </row>
    <row r="5" spans="1:16" s="11" customFormat="1" ht="18" customHeight="1" x14ac:dyDescent="0.25">
      <c r="A5" s="1">
        <v>1</v>
      </c>
      <c r="B5" s="1">
        <v>46306</v>
      </c>
      <c r="C5" s="5" t="s">
        <v>262</v>
      </c>
      <c r="D5" s="1" t="s">
        <v>263</v>
      </c>
      <c r="E5" s="6" t="s">
        <v>30</v>
      </c>
      <c r="F5" s="1" t="s">
        <v>25</v>
      </c>
      <c r="G5" s="1">
        <f>SUM(I5:O5)</f>
        <v>300</v>
      </c>
      <c r="H5" s="30"/>
      <c r="I5" s="7"/>
      <c r="J5" s="7"/>
      <c r="K5" s="7"/>
      <c r="L5" s="7"/>
      <c r="M5" s="7"/>
      <c r="N5" s="7">
        <v>150</v>
      </c>
      <c r="O5" s="7">
        <v>150</v>
      </c>
      <c r="P5" s="35"/>
    </row>
    <row r="6" spans="1:16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7"/>
      <c r="P6" s="35"/>
    </row>
    <row r="7" spans="1:16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41"/>
      <c r="P7" s="36"/>
    </row>
    <row r="8" spans="1:16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  <c r="O8" s="12"/>
    </row>
  </sheetData>
  <sheetProtection algorithmName="SHA-512" hashValue="l0mS4op5MjIkVPUQi8GCC43aw+xUm8uAP0uOoXlYnR3t6tMTUDlXK2en1/9ns7nC0Sg5a4clvp0eQboYk/V27g==" saltValue="3MvBbBaEmpOCkXY0525YQg==" spinCount="100000" sheet="1" selectLockedCells="1" selectUnlockedCells="1"/>
  <mergeCells count="9">
    <mergeCell ref="A2:G2"/>
    <mergeCell ref="A1:G1"/>
    <mergeCell ref="I1:I2"/>
    <mergeCell ref="O1:O2"/>
    <mergeCell ref="N1:N2"/>
    <mergeCell ref="M1:M2"/>
    <mergeCell ref="L1:L2"/>
    <mergeCell ref="J1:J2"/>
    <mergeCell ref="K1:K2"/>
  </mergeCells>
  <conditionalFormatting sqref="B3:C3">
    <cfRule type="duplicateValues" dxfId="8" priority="4" stopIfTrue="1"/>
  </conditionalFormatting>
  <conditionalFormatting sqref="B5:C6">
    <cfRule type="duplicateValues" dxfId="7" priority="1575" stopIfTrue="1"/>
    <cfRule type="duplicateValues" dxfId="6" priority="1576" stopIfTrue="1"/>
  </conditionalFormatting>
  <conditionalFormatting sqref="B6:C6">
    <cfRule type="duplicateValues" dxfId="5" priority="6" stopIfTrue="1"/>
  </conditionalFormatting>
  <conditionalFormatting sqref="B6:C8">
    <cfRule type="expression" dxfId="4" priority="1579" stopIfTrue="1">
      <formula>AND(COUNTIF($B$6:$C$8, B6)+COUNTIF(#REF!, B6)&gt;1,NOT(ISBLANK(B6)))</formula>
    </cfRule>
  </conditionalFormatting>
  <conditionalFormatting sqref="B6:C65536 B1:C2 B4">
    <cfRule type="expression" dxfId="3" priority="1568" stopIfTrue="1">
      <formula>AND(COUNTIF($B$1:$C$2, B1)+COUNTIF($B$4:$C$4, B1)+COUNTIF($B$6:$C$65536, B1)&gt;1,NOT(ISBLANK(B1)))</formula>
    </cfRule>
  </conditionalFormatting>
  <conditionalFormatting sqref="C1:C3 C5:C1048576">
    <cfRule type="duplicateValues" dxfId="2" priority="3" stopIfTrue="1"/>
  </conditionalFormatting>
  <conditionalFormatting sqref="C4">
    <cfRule type="expression" dxfId="1" priority="1" stopIfTrue="1">
      <formula>AND(COUNTIF($B$1:$C$2, C4)+COUNTIF($B$4:$C$4, C4)+COUNTIF($B$19:$C$65535, C4)&gt;1,NOT(ISBLANK(C4)))</formula>
    </cfRule>
    <cfRule type="duplicateValues" dxfId="0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23</vt:i4>
      </vt:variant>
      <vt:variant>
        <vt:lpstr>Intervalos Nomeados</vt:lpstr>
      </vt:variant>
      <vt:variant>
        <vt:i4>23</vt:i4>
      </vt:variant>
    </vt:vector>
  </HeadingPairs>
  <TitlesOfParts>
    <vt:vector size="46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TBM</vt:lpstr>
      <vt:lpstr>TBW</vt:lpstr>
      <vt:lpstr>MH5</vt:lpstr>
      <vt:lpstr>WH4</vt:lpstr>
      <vt:lpstr>MH4</vt:lpstr>
      <vt:lpstr>MH3</vt:lpstr>
      <vt:lpstr>WH3</vt:lpstr>
      <vt:lpstr>MH2</vt:lpstr>
      <vt:lpstr>WH2</vt:lpstr>
      <vt:lpstr>WH1</vt:lpstr>
      <vt:lpstr>MH1</vt:lpstr>
      <vt:lpstr>MT2</vt:lpstr>
      <vt:lpstr>WT2</vt:lpstr>
      <vt:lpstr>MT1</vt:lpstr>
      <vt:lpstr>'MC1'!Area_de_impressao</vt:lpstr>
      <vt:lpstr>'MC2'!Area_de_impressao</vt:lpstr>
      <vt:lpstr>'MC3'!Area_de_impressao</vt:lpstr>
      <vt:lpstr>'MC4'!Area_de_impressao</vt:lpstr>
      <vt:lpstr>'MC5'!Area_de_impressao</vt:lpstr>
      <vt:lpstr>'MH1'!Area_de_impressao</vt:lpstr>
      <vt:lpstr>'MH2'!Area_de_impressao</vt:lpstr>
      <vt:lpstr>'MH3'!Area_de_impressao</vt:lpstr>
      <vt:lpstr>'MH4'!Area_de_impressao</vt:lpstr>
      <vt:lpstr>'MH5'!Area_de_impressao</vt:lpstr>
      <vt:lpstr>'MT1'!Area_de_impressao</vt:lpstr>
      <vt:lpstr>'MT2'!Area_de_impressao</vt:lpstr>
      <vt:lpstr>TBM!Area_de_impressao</vt:lpstr>
      <vt:lpstr>TBW!Area_de_impressao</vt:lpstr>
      <vt:lpstr>'WC2'!Area_de_impressao</vt:lpstr>
      <vt:lpstr>'WC3'!Area_de_impressao</vt:lpstr>
      <vt:lpstr>'WC4'!Area_de_impressao</vt:lpstr>
      <vt:lpstr>'WC5'!Area_de_impressao</vt:lpstr>
      <vt:lpstr>'WH1'!Area_de_impressao</vt:lpstr>
      <vt:lpstr>'WH2'!Area_de_impressao</vt:lpstr>
      <vt:lpstr>'WH3'!Area_de_impressao</vt:lpstr>
      <vt:lpstr>'WH4'!Area_de_impressao</vt:lpstr>
      <vt:lpstr>'WT2'!Area_de_impressao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2024-12-30T20:06:06Z</cp:lastPrinted>
  <dcterms:created xsi:type="dcterms:W3CDTF">2004-03-27T01:47:07Z</dcterms:created>
  <dcterms:modified xsi:type="dcterms:W3CDTF">2025-05-26T20:22:13Z</dcterms:modified>
  <cp:category/>
  <cp:contentStatus/>
</cp:coreProperties>
</file>