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c8f7cef278f57b60/Tecnico/2025/Ranking/Estrada/Publicados/"/>
    </mc:Choice>
  </mc:AlternateContent>
  <xr:revisionPtr revIDLastSave="3703" documentId="11_1EEFEED3CD9DB39750CE643F69C08D03E7C508CC" xr6:coauthVersionLast="47" xr6:coauthVersionMax="47" xr10:uidLastSave="{02636C64-ECEB-43DB-BE5B-3FB4EAA29516}"/>
  <bookViews>
    <workbookView xWindow="22932" yWindow="-108" windowWidth="23256" windowHeight="12456" tabRatio="950" activeTab="1" xr2:uid="{00000000-000D-0000-FFFF-FFFF00000000}"/>
  </bookViews>
  <sheets>
    <sheet name="MA1" sheetId="19" r:id="rId1"/>
    <sheet name="MA2" sheetId="16" r:id="rId2"/>
    <sheet name="FA1" sheetId="22" r:id="rId3"/>
    <sheet name="FA2" sheetId="28" r:id="rId4"/>
    <sheet name="MB1" sheetId="14" r:id="rId5"/>
    <sheet name="MB2" sheetId="9" r:id="rId6"/>
    <sheet name="FB1" sheetId="25" r:id="rId7"/>
    <sheet name="FB2" sheetId="29" r:id="rId8"/>
    <sheet name="MC1" sheetId="20" r:id="rId9"/>
    <sheet name="MC2" sheetId="17" r:id="rId10"/>
    <sheet name="FC1" sheetId="23" r:id="rId11"/>
    <sheet name="FC2" sheetId="30" r:id="rId12"/>
    <sheet name="MD1" sheetId="27" r:id="rId13"/>
    <sheet name="MD2" sheetId="26" r:id="rId14"/>
    <sheet name="ME+" sheetId="32" r:id="rId15"/>
    <sheet name="FD+" sheetId="31" r:id="rId16"/>
    <sheet name="S30" sheetId="34" r:id="rId17"/>
  </sheets>
  <definedNames>
    <definedName name="_xlnm._FilterDatabase" localSheetId="2" hidden="1">'FA1'!$A$4:$T$4</definedName>
    <definedName name="_xlnm._FilterDatabase" localSheetId="3" hidden="1">'FA2'!$A$4:$T$4</definedName>
    <definedName name="_xlnm._FilterDatabase" localSheetId="6" hidden="1">'FB1'!$A$4:$L$4</definedName>
    <definedName name="_xlnm._FilterDatabase" localSheetId="7" hidden="1">'FB2'!$A$4:$Q$4</definedName>
    <definedName name="_xlnm._FilterDatabase" localSheetId="10" hidden="1">'FC1'!$A$4:$L$4</definedName>
    <definedName name="_xlnm._FilterDatabase" localSheetId="11" hidden="1">'FC2'!$A$4:$I$4</definedName>
    <definedName name="_xlnm._FilterDatabase" localSheetId="15" hidden="1">'FD+'!$A$4:$I$4</definedName>
    <definedName name="_xlnm._FilterDatabase" localSheetId="0" hidden="1">'MA1'!$A$4:$V$4</definedName>
    <definedName name="_xlnm._FilterDatabase" localSheetId="1" hidden="1">'MA2'!$A$4:$O$4</definedName>
    <definedName name="_xlnm._FilterDatabase" localSheetId="4" hidden="1">'MB1'!$A$4:$T$4</definedName>
    <definedName name="_xlnm._FilterDatabase" localSheetId="5" hidden="1">'MB2'!$A$4:$S$4</definedName>
    <definedName name="_xlnm._FilterDatabase" localSheetId="8" hidden="1">'MC1'!$A$4:$H$4</definedName>
    <definedName name="_xlnm._FilterDatabase" localSheetId="9" hidden="1">'MC2'!$A$4:$H$4</definedName>
    <definedName name="_xlnm._FilterDatabase" localSheetId="12" hidden="1">'MD1'!$A$4:$H$4</definedName>
    <definedName name="_xlnm._FilterDatabase" localSheetId="13" hidden="1">'MD2'!$A$4:$H$4</definedName>
    <definedName name="_xlnm._FilterDatabase" localSheetId="14" hidden="1">'ME+'!$A$4:$H$4</definedName>
    <definedName name="_xlnm._FilterDatabase" localSheetId="16" hidden="1">'S30'!$A$4:$H$4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3" i="34" l="1"/>
  <c r="G15" i="34"/>
  <c r="G17" i="34"/>
  <c r="G18" i="34"/>
  <c r="G19" i="34" l="1"/>
  <c r="G12" i="34"/>
  <c r="G16" i="34"/>
  <c r="G14" i="34"/>
  <c r="G10" i="34"/>
  <c r="G11" i="34"/>
  <c r="G8" i="34"/>
  <c r="G9" i="34"/>
  <c r="G7" i="34"/>
  <c r="G6" i="34"/>
  <c r="G5" i="34"/>
  <c r="G14" i="27"/>
  <c r="G25" i="9"/>
  <c r="G26" i="9"/>
  <c r="G29" i="9"/>
  <c r="G31" i="9"/>
  <c r="G20" i="9"/>
  <c r="G21" i="14"/>
  <c r="G24" i="14"/>
  <c r="G19" i="16"/>
  <c r="G21" i="16"/>
  <c r="G23" i="16"/>
  <c r="G27" i="16"/>
  <c r="G29" i="16"/>
  <c r="G30" i="16"/>
  <c r="G25" i="19"/>
  <c r="G24" i="19"/>
  <c r="G19" i="9"/>
  <c r="G23" i="9"/>
  <c r="G15" i="9"/>
  <c r="G25" i="16"/>
  <c r="K5" i="25"/>
  <c r="G5" i="32"/>
  <c r="G18" i="20" l="1"/>
  <c r="G9" i="27"/>
  <c r="G32" i="9"/>
  <c r="G7" i="26" l="1"/>
  <c r="G7" i="27"/>
  <c r="G6" i="17"/>
  <c r="G9" i="17"/>
  <c r="G7" i="17"/>
  <c r="G10" i="17"/>
  <c r="G12" i="20"/>
  <c r="G20" i="20"/>
  <c r="G22" i="9"/>
  <c r="G16" i="14"/>
  <c r="G14" i="14"/>
  <c r="G8" i="16"/>
  <c r="G20" i="16"/>
  <c r="G10" i="16"/>
  <c r="G18" i="16"/>
  <c r="G9" i="19"/>
  <c r="G5" i="31"/>
  <c r="G5" i="23"/>
  <c r="G6" i="29"/>
  <c r="G8" i="25"/>
  <c r="G7" i="28"/>
  <c r="G5" i="28"/>
  <c r="G12" i="27"/>
  <c r="G6" i="27"/>
  <c r="G13" i="20"/>
  <c r="G10" i="20"/>
  <c r="G19" i="19"/>
  <c r="G7" i="29"/>
  <c r="G6" i="25"/>
  <c r="G6" i="28"/>
  <c r="G12" i="19" l="1"/>
  <c r="G12" i="17" l="1"/>
  <c r="G8" i="9"/>
  <c r="G7" i="14" l="1"/>
  <c r="G23" i="14" l="1"/>
  <c r="G6" i="9"/>
  <c r="G7" i="9"/>
  <c r="G30" i="9"/>
  <c r="G7" i="16"/>
  <c r="G13" i="19"/>
  <c r="G7" i="19"/>
  <c r="G9" i="26" l="1"/>
  <c r="G5" i="19"/>
  <c r="G28" i="16"/>
  <c r="G27" i="9"/>
  <c r="G7" i="25"/>
  <c r="G17" i="16" l="1"/>
  <c r="G20" i="19"/>
  <c r="G11" i="14"/>
  <c r="G17" i="14"/>
  <c r="G5" i="29"/>
  <c r="G5" i="22"/>
  <c r="G8" i="26"/>
  <c r="G13" i="27"/>
  <c r="G18" i="9"/>
  <c r="G28" i="9"/>
  <c r="G10" i="9"/>
  <c r="G24" i="16"/>
  <c r="G16" i="16"/>
  <c r="G8" i="19"/>
  <c r="G18" i="19"/>
  <c r="G6" i="19"/>
  <c r="G23" i="19"/>
  <c r="G10" i="26"/>
  <c r="G10" i="27"/>
  <c r="G14" i="17"/>
  <c r="G11" i="17"/>
  <c r="G8" i="20"/>
  <c r="G7" i="20"/>
  <c r="G17" i="9"/>
  <c r="G22" i="14"/>
  <c r="G12" i="14"/>
  <c r="G18" i="14"/>
  <c r="G5" i="27" l="1"/>
  <c r="G15" i="14"/>
  <c r="G13" i="14"/>
  <c r="G21" i="19"/>
  <c r="G22" i="19"/>
  <c r="G21" i="20" l="1"/>
  <c r="G19" i="20"/>
  <c r="G11" i="9"/>
  <c r="G12" i="9"/>
  <c r="G21" i="9"/>
  <c r="G14" i="9"/>
  <c r="G10" i="14"/>
  <c r="G12" i="16"/>
  <c r="G16" i="19"/>
  <c r="G26" i="16"/>
  <c r="G11" i="27"/>
  <c r="G13" i="17"/>
  <c r="G11" i="19" l="1"/>
  <c r="G8" i="17" l="1"/>
  <c r="G9" i="20"/>
  <c r="G16" i="20"/>
  <c r="G14" i="19"/>
  <c r="G24" i="9"/>
  <c r="G5" i="25"/>
  <c r="G15" i="19" l="1"/>
  <c r="G11" i="20"/>
  <c r="G16" i="9"/>
  <c r="G22" i="16" l="1"/>
  <c r="G5" i="30" l="1"/>
  <c r="G5" i="17" l="1"/>
  <c r="G6" i="26" l="1"/>
  <c r="G10" i="19" l="1"/>
  <c r="G9" i="14" l="1"/>
  <c r="G5" i="9" l="1"/>
  <c r="G5" i="26" l="1"/>
  <c r="G5" i="20" l="1"/>
  <c r="G13" i="9"/>
  <c r="G15" i="27"/>
  <c r="G8" i="27"/>
  <c r="G14" i="20"/>
  <c r="G19" i="14"/>
  <c r="G15" i="20"/>
  <c r="G17" i="20"/>
  <c r="G6" i="20"/>
  <c r="G9" i="9"/>
  <c r="G20" i="14"/>
  <c r="G6" i="14"/>
  <c r="G5" i="14"/>
  <c r="G8" i="14"/>
  <c r="G25" i="14"/>
  <c r="G11" i="16"/>
  <c r="G5" i="16"/>
  <c r="G9" i="16"/>
  <c r="G13" i="16"/>
  <c r="G14" i="16"/>
  <c r="G6" i="16"/>
  <c r="G15" i="16"/>
  <c r="G17" i="19"/>
</calcChain>
</file>

<file path=xl/sharedStrings.xml><?xml version="1.0" encoding="utf-8"?>
<sst xmlns="http://schemas.openxmlformats.org/spreadsheetml/2006/main" count="870" uniqueCount="246">
  <si>
    <t>POS</t>
  </si>
  <si>
    <t>LICENÇA</t>
  </si>
  <si>
    <t>CORREDOR</t>
  </si>
  <si>
    <t>CATEG</t>
  </si>
  <si>
    <t>EQUIPE</t>
  </si>
  <si>
    <t>UF</t>
  </si>
  <si>
    <t>PTOS</t>
  </si>
  <si>
    <t xml:space="preserve"> </t>
  </si>
  <si>
    <t>SP</t>
  </si>
  <si>
    <t>AVULSO</t>
  </si>
  <si>
    <t>SC</t>
  </si>
  <si>
    <t>ASSOCIACAO JOINVILLENSE DE CICLISMO - AJOCICLO</t>
  </si>
  <si>
    <t>RJ</t>
  </si>
  <si>
    <t>ARR PRO TEAM</t>
  </si>
  <si>
    <t>PR</t>
  </si>
  <si>
    <t>4º Grande Prêmio - Cavalo de Aço</t>
  </si>
  <si>
    <t>SECEL JARAGUA DO SUL</t>
  </si>
  <si>
    <t>SECRETARIA MUNICIPAL ESPORTE E LAZER PIÇARRAS</t>
  </si>
  <si>
    <t>MURILO KOZUCHOVSKI FERREIRA</t>
  </si>
  <si>
    <t>MA1</t>
  </si>
  <si>
    <t>GABRIEL CLAUDINO DE MORAES OZORIO</t>
  </si>
  <si>
    <t>TIJUCAS BIKE TEAM</t>
  </si>
  <si>
    <t>ANTONIO DIONATAN AMARAL</t>
  </si>
  <si>
    <t>AB BIKE FITNESS</t>
  </si>
  <si>
    <t>DIOGO CZUIKA</t>
  </si>
  <si>
    <t>RICARDO VIEIRA</t>
  </si>
  <si>
    <t>MA2</t>
  </si>
  <si>
    <t>ANDRE LUIZ DE ANDRADE</t>
  </si>
  <si>
    <t>RICARDO CIOLA CORRÊA</t>
  </si>
  <si>
    <t>EXCELENCIA CICLISMO</t>
  </si>
  <si>
    <t>LUCAS ZALESKI MULLER</t>
  </si>
  <si>
    <t>PEDAL BATISTENSE RACING TEAM</t>
  </si>
  <si>
    <t>DANIEL FAGUNDES</t>
  </si>
  <si>
    <t>SECEL JARAGUÁ DO SUL</t>
  </si>
  <si>
    <t>CRISTIANO IUNZKOVZKI</t>
  </si>
  <si>
    <t>MB1</t>
  </si>
  <si>
    <t>MB2</t>
  </si>
  <si>
    <t>RODRIGO LIMA BORGES</t>
  </si>
  <si>
    <t>RICARDO CORDOVA CONTE</t>
  </si>
  <si>
    <t>MARCELO PEREIRA DE PEREIRA</t>
  </si>
  <si>
    <t>RAPHAEL MURARA</t>
  </si>
  <si>
    <t>CÁSSIO PREIS</t>
  </si>
  <si>
    <t>CHRISTIAN SANTANA SOUZA</t>
  </si>
  <si>
    <t>VINICIUS PACIEVITCZ</t>
  </si>
  <si>
    <t>SERGIO JOSÉ REIS</t>
  </si>
  <si>
    <t>JOAO CARLOS RODRIGUES LOPES</t>
  </si>
  <si>
    <t>MARCO AURELIO ALLE SAROT</t>
  </si>
  <si>
    <t>EMERSON DE JESUS BERLOTO</t>
  </si>
  <si>
    <t>MC1</t>
  </si>
  <si>
    <t>MC2</t>
  </si>
  <si>
    <t>JAISON CARDOSO DOS SANTOS</t>
  </si>
  <si>
    <t>MOIZES HIPOLITO</t>
  </si>
  <si>
    <t>MARCELO SIRVAS PLATA</t>
  </si>
  <si>
    <t>DOUGLAS WEHMUTH</t>
  </si>
  <si>
    <t>BRUCICLE</t>
  </si>
  <si>
    <t>HENER MARTINS PAINELLI</t>
  </si>
  <si>
    <t>MD1</t>
  </si>
  <si>
    <t>MD2</t>
  </si>
  <si>
    <t>CARLOS ROBERTO BREDOW</t>
  </si>
  <si>
    <t>IRIO GOEDE</t>
  </si>
  <si>
    <t>JUAREZ PEREIRA DOS SANTOS</t>
  </si>
  <si>
    <t>VIVIANE MARCOS</t>
  </si>
  <si>
    <t>FB2</t>
  </si>
  <si>
    <t>38º Torneio de Verão</t>
  </si>
  <si>
    <t>ANTONIO CARLOS MONTEIRO JUNIOR</t>
  </si>
  <si>
    <t>WESLEY DOS SANTOS CARRIELO</t>
  </si>
  <si>
    <t xml:space="preserve">TEAM MASTER SÃO FRANCISCO DE ITAPABOANA </t>
  </si>
  <si>
    <t>CARLOS EDUARDO FERREIRA JUNIOR</t>
  </si>
  <si>
    <t>ADRIANO MARTINS</t>
  </si>
  <si>
    <t>MSV CYCLING TEAM/PREFEITURA DE SALTO</t>
  </si>
  <si>
    <t>RODRIGO DE ABREU ROCHA</t>
  </si>
  <si>
    <t>UCRJ / TURIM</t>
  </si>
  <si>
    <t>FRANCISCO DAS CHAGAS PEREIRA LEITE</t>
  </si>
  <si>
    <t>MACIEIRA TEAM BRASIL</t>
  </si>
  <si>
    <t>RAFAEL RODRIGUES BILATO</t>
  </si>
  <si>
    <t>ALEXANDRE ALENCAR ALMEIDA</t>
  </si>
  <si>
    <t>BREAKAWAY ATIBAIA</t>
  </si>
  <si>
    <t>MAURILIO ALVES CARDOSO</t>
  </si>
  <si>
    <t>ADFACEX</t>
  </si>
  <si>
    <t>JOSE DIOGENES FERNANDES DE ARAUJO</t>
  </si>
  <si>
    <t>RAUL CESAR PORTO</t>
  </si>
  <si>
    <t>ISRAEL NOGUEIRA DE ALMEIDA</t>
  </si>
  <si>
    <t>Night Challenger - Desafio Noturno</t>
  </si>
  <si>
    <t>PE</t>
  </si>
  <si>
    <t>PB</t>
  </si>
  <si>
    <t>JACY ANTONIO DA SILVA JUNIOR</t>
  </si>
  <si>
    <t>SOLANO GUIMARAES SOUZA JUNIOR</t>
  </si>
  <si>
    <t>LEONARDO DOS SANTOS GUEDES</t>
  </si>
  <si>
    <t>ASSOCIACAO DOS CICLISTAS DA PARAIBA</t>
  </si>
  <si>
    <t>VINICIUS DOS SANTOS TARQUINO</t>
  </si>
  <si>
    <t>ALLAN EVERTON PEREIRA DE MENEZES</t>
  </si>
  <si>
    <t>JOSE JUNIOR BATISTA DA SILVA</t>
  </si>
  <si>
    <t>JECIEL LEMOS DA SILVA GOUVEIA</t>
  </si>
  <si>
    <t>BRUNO DELGADO BRILHANTE</t>
  </si>
  <si>
    <t>ANDRE BELTRÃO GADELHA DE SÁ</t>
  </si>
  <si>
    <t>MANOEL DEOLINO DE SOUZA JUNIOR</t>
  </si>
  <si>
    <t>PABLO STEPHANIE GOUVEIA CAVALCANTI</t>
  </si>
  <si>
    <t>ALLAN CHARLES DE SOUSA RAMOS</t>
  </si>
  <si>
    <t>JOELBES CHAVES SILVA JUNIOR</t>
  </si>
  <si>
    <t>ANDRYW MATHEUS RODRIGUES ANTAS FLORENTINO</t>
  </si>
  <si>
    <t>ABRAAO JORGE MARTINS</t>
  </si>
  <si>
    <t>EMANOEL TEIXEIRA DA SILVA</t>
  </si>
  <si>
    <t>RN</t>
  </si>
  <si>
    <t>JOSÉ PAULO VITORINO DOS SANTOS JUNIOR</t>
  </si>
  <si>
    <t>PEDRO LINO BRANDÃO NETO</t>
  </si>
  <si>
    <t>ANDRE ELIA ASSAD</t>
  </si>
  <si>
    <t>RENATO JOSÉ MONTEIRO DE FIGUEIREDO</t>
  </si>
  <si>
    <t>ANÍBAL COSTA FILHO</t>
  </si>
  <si>
    <t>FERNANDO DE LUCENA DE MEDEIROS JUNIOR</t>
  </si>
  <si>
    <t>LEONARD FERNANDO BEZERRA DE BRITO</t>
  </si>
  <si>
    <t>JOSE ROGERIO DO CARMO SILVA</t>
  </si>
  <si>
    <t>TARCISIO LUIZ PEREIRA CARNEIRO FILHO</t>
  </si>
  <si>
    <t>GILBERTO SOARES DA SILVA</t>
  </si>
  <si>
    <t>CARLOS ALBERTO FRAGOSO MACHADO COSTA</t>
  </si>
  <si>
    <t>SERGIO DE CARVALHO LIMA</t>
  </si>
  <si>
    <t>CYRILLE JOSE MARTINS</t>
  </si>
  <si>
    <t>LUCIANO SAULO RAMOS CAVALCANTE</t>
  </si>
  <si>
    <t>ROBSON LUIZ WANDERLEY PONTES DE MELO</t>
  </si>
  <si>
    <t>ADVENTURE BIKE LTDA</t>
  </si>
  <si>
    <t>CARLOS ALBERTO MARQUES DA SILVA</t>
  </si>
  <si>
    <t>SYDNEY DE OLIVEIRA DIAS</t>
  </si>
  <si>
    <t>JOSÉ ANTONIO S. DE OLIVEIRA</t>
  </si>
  <si>
    <t>HERIBERTO AUGUSTO DA COSTA</t>
  </si>
  <si>
    <t>LAUDIZIO DA SILVA DINIZ</t>
  </si>
  <si>
    <t>FRANCISCO DE ASSIS BEZERRA DE OLIVEIRA</t>
  </si>
  <si>
    <t>MANOEL DRAHOMIRO DUARTE</t>
  </si>
  <si>
    <t>EDUARDO JORGE MOREIRA RIBEIRO</t>
  </si>
  <si>
    <t>CAMILA GIULLIANA COSTA</t>
  </si>
  <si>
    <t>FB1</t>
  </si>
  <si>
    <t>RUTE ALVES DA ROCHA</t>
  </si>
  <si>
    <t>CHRISTIANE RAMALHO COSTA SOUZA</t>
  </si>
  <si>
    <t>CLUBE TRISPORT DE CICLISMO - CTC</t>
  </si>
  <si>
    <t>54º Circuito do Boa Vista</t>
  </si>
  <si>
    <t>MARCOS LUCIO</t>
  </si>
  <si>
    <t>ALMIR ANTONIO KREIN</t>
  </si>
  <si>
    <t>MARIO LUCIO FLORIANI</t>
  </si>
  <si>
    <t>VILMAR DE SOUZA</t>
  </si>
  <si>
    <t>ME+</t>
  </si>
  <si>
    <t>IVO NUNES</t>
  </si>
  <si>
    <t>ASSOCIACAO CICLISTICA ROLANDENSE</t>
  </si>
  <si>
    <t>JOSÉ WILMAR CARVALHO</t>
  </si>
  <si>
    <t>CLUBE MARINGAENSE DE CICLISMO-CMC</t>
  </si>
  <si>
    <t>FERNANDO KASZUBOWSKY</t>
  </si>
  <si>
    <t>EDSON PAULO DA SILVA</t>
  </si>
  <si>
    <t>CLEYTON VANDRÉ DOS SANTOS</t>
  </si>
  <si>
    <t>LEOMAR DA SILVA</t>
  </si>
  <si>
    <t>SARIN CARLESSO</t>
  </si>
  <si>
    <t>LUIZ FERNANDO ROSSI</t>
  </si>
  <si>
    <t>BRUNA ZANON BRESSAN</t>
  </si>
  <si>
    <t>JULIANE PEDROSO DOS SANTOS ROCHA</t>
  </si>
  <si>
    <t>GELMA GEAN TARGINO SIQUEIRA</t>
  </si>
  <si>
    <t>FC1</t>
  </si>
  <si>
    <t>ANDRE RAMPAZZO BOMBACINI</t>
  </si>
  <si>
    <t>WILLIAN FRANCISCO DOS SANTOS</t>
  </si>
  <si>
    <t>BRUNO FREITAS DA SILVA</t>
  </si>
  <si>
    <t>CLEITON LORENTZ CARDOSO</t>
  </si>
  <si>
    <t>ROMÁRIO RODRIGO CORDEIRO</t>
  </si>
  <si>
    <t>LUCAS SOUZA BINI</t>
  </si>
  <si>
    <t>TIAGO NUNES</t>
  </si>
  <si>
    <t>JUNIOR CESAR LORENSKI</t>
  </si>
  <si>
    <t>ANDRÉ ANVERSI</t>
  </si>
  <si>
    <t>35ª Prova Ciclística Subida do Morro da Cruz</t>
  </si>
  <si>
    <t>EVANIO ZIMMERMANN</t>
  </si>
  <si>
    <t>ANTONIO MARCOS CARNEIRO DE CAMPOS</t>
  </si>
  <si>
    <t>MUNICIPIO DE COLOMBO</t>
  </si>
  <si>
    <t>REGINALDO RODRIGUES MEDEIROS</t>
  </si>
  <si>
    <t>8º Desafio 230</t>
  </si>
  <si>
    <t>MARCELO PEREIRA DA SILVA</t>
  </si>
  <si>
    <t>VAGNER BATISTA LINS</t>
  </si>
  <si>
    <t>LUCAS EMMANUEL GOMES DOS SANTOS</t>
  </si>
  <si>
    <t>WALYSON ALVES DA SILVA</t>
  </si>
  <si>
    <t>EVANDERSON DE SOUSA GOMES</t>
  </si>
  <si>
    <t>THIMOTEO LIMA DA SILVA</t>
  </si>
  <si>
    <t>KEVIN FELIPE CANDIDO DA SILVA</t>
  </si>
  <si>
    <t>THIAGO RODRIGUES LUNA</t>
  </si>
  <si>
    <t>YRANILDO JOSÉ SILVESTRE DA SILVA</t>
  </si>
  <si>
    <t>RICARDO TI BURCIO DA SILVA</t>
  </si>
  <si>
    <t>HENNAN SILVA ROCHA</t>
  </si>
  <si>
    <t>JUCELIO DE FREITAS BARBOSA</t>
  </si>
  <si>
    <t>RENATO WILLAMS DE VASCONCELOS SOUSA</t>
  </si>
  <si>
    <t>EDIVAN ANDRADE LOPES</t>
  </si>
  <si>
    <t>JANDREY DANTAS FILGUEIRA</t>
  </si>
  <si>
    <t>TÚLIO FIDEL ORREGO</t>
  </si>
  <si>
    <t>VASCO VICENTE DA SILVA</t>
  </si>
  <si>
    <t>WESLEY COSTA SILVA</t>
  </si>
  <si>
    <t>CLEITON BERNARDO DE MEDEIROS</t>
  </si>
  <si>
    <t>ANTONIO FERNANDES DE MACEDO NETO</t>
  </si>
  <si>
    <t>VAGNO JESUS TEAM</t>
  </si>
  <si>
    <t>GEISON FERNANDES DA COSTA</t>
  </si>
  <si>
    <t>MARCOS ANTONIO FERREIRA DE SOUSA</t>
  </si>
  <si>
    <t>HIGO PEREIRA DOS SANTOS</t>
  </si>
  <si>
    <t>BRAZILIANO JERONIMO VIEIRA FREIRE</t>
  </si>
  <si>
    <t>RANIEL MARQUES DA SILVA</t>
  </si>
  <si>
    <t>VALDEMIR CUSTODIO</t>
  </si>
  <si>
    <t>LUIZ EDUARDO ROSSITER DA SILVA</t>
  </si>
  <si>
    <t>EVERALDO SEVERINO DA SILVA</t>
  </si>
  <si>
    <t>CICERO EVANDRO FECHINE</t>
  </si>
  <si>
    <t>LUCIANO GALVAO RIBEIRO</t>
  </si>
  <si>
    <t>JOÃO BOSCO VASCONCELOS DE ALMEIDA</t>
  </si>
  <si>
    <t>WDELON WILSON BARBOSA DA SILVA</t>
  </si>
  <si>
    <t>VALDEMIR AUGUSTO DA COSTA</t>
  </si>
  <si>
    <t>ERASMO ARAUJO</t>
  </si>
  <si>
    <t>ROBESVAL MOREIRA DE LIMA</t>
  </si>
  <si>
    <t>WAMBERTO DE BARROS QUEIROZ</t>
  </si>
  <si>
    <t>FRANCISCO LINDBERG DE ARAUJO LIMA</t>
  </si>
  <si>
    <t>JESSYKA SUAMY SILVA</t>
  </si>
  <si>
    <t>MARIA CECILIA LAGRECA DE PAIVA BARBOSA</t>
  </si>
  <si>
    <t>NICOLI MAZZAROLO</t>
  </si>
  <si>
    <t>ANA CAROLINA BERNARDINO DE ALBUQUERQUE</t>
  </si>
  <si>
    <t>ANDRESSA MENDES COSTA</t>
  </si>
  <si>
    <t>RANKING ESTRADA - MASTER A1 MASCULINO - 24/04/2025</t>
  </si>
  <si>
    <t>RANKING ESTRADA - MASTER A2 MASCULINO - 24/04/2025</t>
  </si>
  <si>
    <t>RANKING ESTRADA - MASTER A1 FEMININO - 24/04/2025</t>
  </si>
  <si>
    <t>FA1</t>
  </si>
  <si>
    <t>RANKING ESTRADA - MASTER A2 FEMININO - 24/04/2025</t>
  </si>
  <si>
    <t>FA2</t>
  </si>
  <si>
    <t>RANKING ESTRADA - MASTER B1 MASCULINO - 24/04/2025</t>
  </si>
  <si>
    <t>RANKING ESTRADA - MASTER B2 MASCULINO - 24/04/2025</t>
  </si>
  <si>
    <t>RANKING ESTRADA - MASTER B1 FEMININO - 24/04/2025</t>
  </si>
  <si>
    <t>RANKING ESTRADA - MASTER B2 FEMININO - 24/04/2025</t>
  </si>
  <si>
    <t>RANKING ESTRADA - MASTER C1 MASCULINO - 24/04/2025</t>
  </si>
  <si>
    <t>RANKING ESTRADA - MASTER C2 MASCULINO - 24/04/2025</t>
  </si>
  <si>
    <t>RANKING ESTRADA - MASTER C1 FEMININO -  24/04/2025</t>
  </si>
  <si>
    <t>RANKING ESTRADA - MASTER C2 FEMININO -  24/04/2025</t>
  </si>
  <si>
    <t>RANKING ESTRADA - MASTER D1 MASCULINO - 24/04/2025</t>
  </si>
  <si>
    <t>RANKING ESTRADA - MASTER D2 MASCULINO - 24/04/2025</t>
  </si>
  <si>
    <t>RANKING ESTRADA - MASTER E MASCULINO - 24/04/2025</t>
  </si>
  <si>
    <t>RANKING ESTRADA - MASTER D FEMININO - 24/04/2025</t>
  </si>
  <si>
    <t>RANKING ESTRADA - SUB30 MASCULINO - 25/04/2025</t>
  </si>
  <si>
    <t>S30</t>
  </si>
  <si>
    <t>EVERTON FAVARIN</t>
  </si>
  <si>
    <t>GABRIEL THIERY KISNER</t>
  </si>
  <si>
    <t>WILLIAM RONCHI</t>
  </si>
  <si>
    <t>MARCO AURELIO GARCIA</t>
  </si>
  <si>
    <t>ANDREI VANZELLA</t>
  </si>
  <si>
    <t>RICHARD NICKOLAS KALSSON</t>
  </si>
  <si>
    <t>DALLYSON REZENDES MUNIZ DE OLIVEIRA</t>
  </si>
  <si>
    <t>MATHEUS RYAN DE FREITAS MARINHO</t>
  </si>
  <si>
    <t>DIOGO DA SILVA FERREIRA</t>
  </si>
  <si>
    <t>LUCAS MESSIAS DOS SANTOS SILVA</t>
  </si>
  <si>
    <t>GUSTAVO MATHEUS GOMES MELO</t>
  </si>
  <si>
    <t>JOHN VICTOR ALVES LUIZ</t>
  </si>
  <si>
    <t>LUCAS TARGINO TRINDADE</t>
  </si>
  <si>
    <t>DANIEL DE SOUZA SANTOS</t>
  </si>
  <si>
    <t>CICLO BIKE</t>
  </si>
  <si>
    <t>RIELTOM SULIVAN DA 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</si>
</sst>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4" formatCode="_-&quot;R$&quot;\ * #,##0.00_-;\-&quot;R$&quot;\ * #,##0.00_-;_-&quot;R$&quot;\ * &quot;-&quot;??_-;_-@_-"/>
    <numFmt numFmtId="164" formatCode="[$R$-416]&quot; &quot;#,##0.00;[Red]&quot;-&quot;[$R$-416]&quot; &quot;#,##0.00"/>
  </numFmts>
  <fonts count="59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indexed="8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sz val="11"/>
      <color indexed="8"/>
      <name val="Calibri"/>
      <family val="2"/>
    </font>
    <font>
      <sz val="10"/>
      <name val="MS Sans Serif"/>
      <family val="2"/>
    </font>
    <font>
      <sz val="12"/>
      <color theme="1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8"/>
      <name val="Arial"/>
      <family val="2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0000"/>
      <name val="Arial"/>
      <family val="2"/>
    </font>
    <font>
      <sz val="11"/>
      <color rgb="FF800080"/>
      <name val="Arial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sz val="10"/>
      <color rgb="FF000000"/>
      <name val="Calibri"/>
      <family val="2"/>
      <scheme val="minor"/>
    </font>
    <font>
      <b/>
      <sz val="12"/>
      <name val="Arial"/>
      <family val="2"/>
    </font>
    <font>
      <sz val="8"/>
      <name val="Arial"/>
      <family val="2"/>
    </font>
  </fonts>
  <fills count="4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C6EFCE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99CC"/>
        <bgColor rgb="FFFF99CC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30">
    <xf numFmtId="0" fontId="0" fillId="0" borderId="0"/>
    <xf numFmtId="0" fontId="13" fillId="0" borderId="0"/>
    <xf numFmtId="0" fontId="14" fillId="0" borderId="15" applyNumberFormat="0" applyFill="0" applyAlignment="0" applyProtection="0"/>
    <xf numFmtId="0" fontId="15" fillId="0" borderId="16" applyNumberFormat="0" applyFill="0" applyAlignment="0" applyProtection="0"/>
    <xf numFmtId="0" fontId="16" fillId="0" borderId="17" applyNumberFormat="0" applyFill="0" applyAlignment="0" applyProtection="0"/>
    <xf numFmtId="0" fontId="16" fillId="0" borderId="0" applyNumberFormat="0" applyFill="0" applyBorder="0" applyAlignment="0" applyProtection="0"/>
    <xf numFmtId="0" fontId="17" fillId="4" borderId="0" applyNumberFormat="0" applyBorder="0" applyAlignment="0" applyProtection="0"/>
    <xf numFmtId="0" fontId="18" fillId="5" borderId="18" applyNumberFormat="0" applyAlignment="0" applyProtection="0"/>
    <xf numFmtId="0" fontId="19" fillId="6" borderId="19" applyNumberFormat="0" applyAlignment="0" applyProtection="0"/>
    <xf numFmtId="0" fontId="20" fillId="6" borderId="18" applyNumberFormat="0" applyAlignment="0" applyProtection="0"/>
    <xf numFmtId="0" fontId="21" fillId="0" borderId="20" applyNumberFormat="0" applyFill="0" applyAlignment="0" applyProtection="0"/>
    <xf numFmtId="0" fontId="22" fillId="7" borderId="21" applyNumberFormat="0" applyAlignment="0" applyProtection="0"/>
    <xf numFmtId="0" fontId="23" fillId="0" borderId="0" applyNumberFormat="0" applyFill="0" applyBorder="0" applyAlignment="0" applyProtection="0"/>
    <xf numFmtId="0" fontId="24" fillId="0" borderId="0" applyNumberFormat="0" applyFill="0" applyBorder="0" applyAlignment="0" applyProtection="0"/>
    <xf numFmtId="0" fontId="25" fillId="0" borderId="23" applyNumberFormat="0" applyFill="0" applyAlignment="0" applyProtection="0"/>
    <xf numFmtId="0" fontId="26" fillId="9" borderId="0" applyNumberFormat="0" applyBorder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26" fillId="12" borderId="0" applyNumberFormat="0" applyBorder="0" applyAlignment="0" applyProtection="0"/>
    <xf numFmtId="0" fontId="26" fillId="13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26" fillId="16" borderId="0" applyNumberFormat="0" applyBorder="0" applyAlignment="0" applyProtection="0"/>
    <xf numFmtId="0" fontId="26" fillId="17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26" fillId="20" borderId="0" applyNumberFormat="0" applyBorder="0" applyAlignment="0" applyProtection="0"/>
    <xf numFmtId="0" fontId="26" fillId="21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26" fillId="24" borderId="0" applyNumberFormat="0" applyBorder="0" applyAlignment="0" applyProtection="0"/>
    <xf numFmtId="0" fontId="26" fillId="25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26" fillId="28" borderId="0" applyNumberFormat="0" applyBorder="0" applyAlignment="0" applyProtection="0"/>
    <xf numFmtId="0" fontId="26" fillId="29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26" fillId="32" borderId="0" applyNumberFormat="0" applyBorder="0" applyAlignment="0" applyProtection="0"/>
    <xf numFmtId="0" fontId="5" fillId="0" borderId="0"/>
    <xf numFmtId="0" fontId="5" fillId="8" borderId="22" applyNumberFormat="0" applyFont="0" applyAlignment="0" applyProtection="0"/>
    <xf numFmtId="0" fontId="27" fillId="0" borderId="0" applyNumberFormat="0" applyFill="0" applyBorder="0" applyAlignment="0" applyProtection="0"/>
    <xf numFmtId="0" fontId="28" fillId="0" borderId="0" applyFill="0" applyProtection="0"/>
    <xf numFmtId="0" fontId="4" fillId="0" borderId="0"/>
    <xf numFmtId="44" fontId="4" fillId="0" borderId="0" applyFont="0" applyFill="0" applyBorder="0" applyAlignment="0" applyProtection="0"/>
    <xf numFmtId="0" fontId="29" fillId="0" borderId="0"/>
    <xf numFmtId="0" fontId="30" fillId="0" borderId="0"/>
    <xf numFmtId="0" fontId="31" fillId="33" borderId="0" applyNumberFormat="0" applyBorder="0" applyAlignment="0" applyProtection="0"/>
    <xf numFmtId="0" fontId="3" fillId="0" borderId="0"/>
    <xf numFmtId="0" fontId="32" fillId="34" borderId="0" applyNumberFormat="0" applyBorder="0" applyAlignment="0" applyProtection="0"/>
    <xf numFmtId="0" fontId="3" fillId="8" borderId="22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2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6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0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4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28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3" fillId="32" borderId="0" applyNumberFormat="0" applyBorder="0" applyAlignment="0" applyProtection="0"/>
    <xf numFmtId="0" fontId="34" fillId="34" borderId="0" applyNumberFormat="0" applyBorder="0" applyAlignment="0" applyProtection="0"/>
    <xf numFmtId="0" fontId="2" fillId="0" borderId="0"/>
    <xf numFmtId="0" fontId="2" fillId="10" borderId="0" applyNumberFormat="0" applyBorder="0" applyAlignment="0" applyProtection="0"/>
    <xf numFmtId="0" fontId="2" fillId="14" borderId="0" applyNumberFormat="0" applyBorder="0" applyAlignment="0" applyProtection="0"/>
    <xf numFmtId="0" fontId="2" fillId="18" borderId="0" applyNumberFormat="0" applyBorder="0" applyAlignment="0" applyProtection="0"/>
    <xf numFmtId="0" fontId="2" fillId="22" borderId="0" applyNumberFormat="0" applyBorder="0" applyAlignment="0" applyProtection="0"/>
    <xf numFmtId="0" fontId="2" fillId="26" borderId="0" applyNumberFormat="0" applyBorder="0" applyAlignment="0" applyProtection="0"/>
    <xf numFmtId="0" fontId="2" fillId="30" borderId="0" applyNumberFormat="0" applyBorder="0" applyAlignment="0" applyProtection="0"/>
    <xf numFmtId="0" fontId="2" fillId="11" borderId="0" applyNumberFormat="0" applyBorder="0" applyAlignment="0" applyProtection="0"/>
    <xf numFmtId="0" fontId="2" fillId="15" borderId="0" applyNumberFormat="0" applyBorder="0" applyAlignment="0" applyProtection="0"/>
    <xf numFmtId="0" fontId="2" fillId="19" borderId="0" applyNumberFormat="0" applyBorder="0" applyAlignment="0" applyProtection="0"/>
    <xf numFmtId="0" fontId="2" fillId="23" borderId="0" applyNumberFormat="0" applyBorder="0" applyAlignment="0" applyProtection="0"/>
    <xf numFmtId="0" fontId="2" fillId="27" borderId="0" applyNumberFormat="0" applyBorder="0" applyAlignment="0" applyProtection="0"/>
    <xf numFmtId="0" fontId="2" fillId="31" borderId="0" applyNumberFormat="0" applyBorder="0" applyAlignment="0" applyProtection="0"/>
    <xf numFmtId="0" fontId="2" fillId="8" borderId="22" applyNumberFormat="0" applyFont="0" applyAlignment="0" applyProtection="0"/>
    <xf numFmtId="0" fontId="1" fillId="0" borderId="0"/>
    <xf numFmtId="0" fontId="37" fillId="0" borderId="0">
      <alignment vertical="center"/>
    </xf>
    <xf numFmtId="0" fontId="38" fillId="0" borderId="24" applyNumberFormat="0" applyFill="0" applyAlignment="0" applyProtection="0">
      <alignment vertical="center"/>
    </xf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39" fillId="0" borderId="0"/>
    <xf numFmtId="0" fontId="40" fillId="0" borderId="0"/>
    <xf numFmtId="0" fontId="41" fillId="35" borderId="0" applyNumberFormat="0" applyBorder="0" applyAlignment="0" applyProtection="0"/>
    <xf numFmtId="0" fontId="41" fillId="35" borderId="0" applyNumberFormat="0" applyBorder="0" applyProtection="0">
      <alignment vertical="top"/>
    </xf>
    <xf numFmtId="0" fontId="42" fillId="0" borderId="0" applyNumberFormat="0" applyBorder="0" applyProtection="0">
      <alignment horizontal="center"/>
    </xf>
    <xf numFmtId="0" fontId="42" fillId="0" borderId="0" applyNumberFormat="0" applyBorder="0" applyProtection="0">
      <alignment horizontal="center"/>
    </xf>
    <xf numFmtId="0" fontId="42" fillId="0" borderId="0" applyNumberFormat="0" applyBorder="0" applyProtection="0">
      <alignment horizontal="center" textRotation="90"/>
    </xf>
    <xf numFmtId="0" fontId="42" fillId="0" borderId="0" applyNumberFormat="0" applyBorder="0" applyProtection="0">
      <alignment horizontal="center" textRotation="90"/>
    </xf>
    <xf numFmtId="0" fontId="43" fillId="0" borderId="0" applyNumberFormat="0" applyBorder="0" applyProtection="0"/>
    <xf numFmtId="0" fontId="43" fillId="0" borderId="0" applyNumberFormat="0" applyBorder="0" applyProtection="0"/>
    <xf numFmtId="164" fontId="43" fillId="0" borderId="0" applyBorder="0" applyProtection="0"/>
    <xf numFmtId="164" fontId="43" fillId="0" borderId="0" applyBorder="0" applyProtection="0"/>
    <xf numFmtId="0" fontId="44" fillId="0" borderId="0"/>
    <xf numFmtId="0" fontId="45" fillId="0" borderId="0"/>
    <xf numFmtId="0" fontId="46" fillId="36" borderId="0"/>
    <xf numFmtId="0" fontId="46" fillId="37" borderId="0"/>
    <xf numFmtId="0" fontId="45" fillId="38" borderId="0"/>
    <xf numFmtId="0" fontId="47" fillId="39" borderId="0"/>
    <xf numFmtId="0" fontId="48" fillId="40" borderId="0"/>
    <xf numFmtId="0" fontId="49" fillId="0" borderId="0"/>
    <xf numFmtId="0" fontId="50" fillId="41" borderId="0"/>
    <xf numFmtId="0" fontId="51" fillId="0" borderId="0"/>
    <xf numFmtId="0" fontId="52" fillId="0" borderId="0"/>
    <xf numFmtId="0" fontId="53" fillId="0" borderId="0"/>
    <xf numFmtId="0" fontId="54" fillId="42" borderId="0"/>
    <xf numFmtId="0" fontId="55" fillId="42" borderId="25"/>
    <xf numFmtId="0" fontId="44" fillId="0" borderId="0"/>
    <xf numFmtId="0" fontId="44" fillId="0" borderId="0"/>
    <xf numFmtId="0" fontId="47" fillId="0" borderId="0"/>
    <xf numFmtId="0" fontId="56" fillId="0" borderId="0"/>
  </cellStyleXfs>
  <cellXfs count="70">
    <xf numFmtId="0" fontId="0" fillId="0" borderId="0" xfId="0"/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7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11" fillId="0" borderId="1" xfId="0" applyFont="1" applyBorder="1" applyAlignment="1">
      <alignment horizontal="left" vertical="center"/>
    </xf>
    <xf numFmtId="0" fontId="11" fillId="2" borderId="1" xfId="0" applyFont="1" applyFill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6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11" fillId="0" borderId="0" xfId="0" applyFont="1" applyAlignment="1">
      <alignment vertical="center"/>
    </xf>
    <xf numFmtId="0" fontId="11" fillId="2" borderId="0" xfId="0" applyFont="1" applyFill="1" applyAlignment="1">
      <alignment vertical="center"/>
    </xf>
    <xf numFmtId="0" fontId="9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16" fontId="7" fillId="2" borderId="1" xfId="0" applyNumberFormat="1" applyFont="1" applyFill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/>
    </xf>
    <xf numFmtId="0" fontId="11" fillId="0" borderId="7" xfId="0" applyFont="1" applyBorder="1" applyAlignment="1">
      <alignment vertical="center"/>
    </xf>
    <xf numFmtId="0" fontId="7" fillId="3" borderId="6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/>
    </xf>
    <xf numFmtId="0" fontId="12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7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11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6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7" fillId="3" borderId="3" xfId="0" applyFont="1" applyFill="1" applyBorder="1" applyAlignment="1">
      <alignment vertical="center"/>
    </xf>
    <xf numFmtId="0" fontId="11" fillId="3" borderId="3" xfId="0" applyFont="1" applyFill="1" applyBorder="1" applyAlignment="1">
      <alignment vertical="center"/>
    </xf>
    <xf numFmtId="0" fontId="11" fillId="0" borderId="7" xfId="0" applyFont="1" applyBorder="1" applyAlignment="1">
      <alignment vertical="center" wrapText="1"/>
    </xf>
    <xf numFmtId="0" fontId="11" fillId="0" borderId="7" xfId="0" applyFont="1" applyBorder="1" applyAlignment="1">
      <alignment horizontal="left" vertical="center"/>
    </xf>
    <xf numFmtId="0" fontId="11" fillId="2" borderId="7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10" xfId="0" applyFill="1" applyBorder="1" applyAlignment="1">
      <alignment vertical="center"/>
    </xf>
    <xf numFmtId="0" fontId="0" fillId="3" borderId="10" xfId="0" applyFill="1" applyBorder="1" applyAlignment="1">
      <alignment horizontal="left" vertical="center"/>
    </xf>
    <xf numFmtId="0" fontId="7" fillId="3" borderId="10" xfId="0" applyFont="1" applyFill="1" applyBorder="1" applyAlignment="1">
      <alignment vertical="center"/>
    </xf>
    <xf numFmtId="0" fontId="11" fillId="3" borderId="10" xfId="0" applyFont="1" applyFill="1" applyBorder="1" applyAlignment="1">
      <alignment vertical="center"/>
    </xf>
    <xf numFmtId="0" fontId="0" fillId="3" borderId="7" xfId="0" applyFill="1" applyBorder="1" applyAlignment="1">
      <alignment vertical="center"/>
    </xf>
    <xf numFmtId="0" fontId="11" fillId="2" borderId="6" xfId="0" applyFont="1" applyFill="1" applyBorder="1" applyAlignment="1">
      <alignment textRotation="90"/>
    </xf>
    <xf numFmtId="0" fontId="11" fillId="0" borderId="7" xfId="0" applyFont="1" applyBorder="1" applyAlignment="1">
      <alignment horizontal="center" vertical="center" wrapText="1"/>
    </xf>
    <xf numFmtId="0" fontId="1" fillId="0" borderId="0" xfId="84" applyAlignment="1">
      <alignment horizontal="center" vertical="center"/>
    </xf>
    <xf numFmtId="16" fontId="7" fillId="0" borderId="1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4" fontId="10" fillId="0" borderId="12" xfId="0" applyNumberFormat="1" applyFont="1" applyBorder="1" applyAlignment="1">
      <alignment horizontal="center" vertical="center"/>
    </xf>
    <xf numFmtId="14" fontId="10" fillId="0" borderId="13" xfId="0" applyNumberFormat="1" applyFont="1" applyBorder="1" applyAlignment="1">
      <alignment horizontal="center" vertical="center"/>
    </xf>
    <xf numFmtId="14" fontId="10" fillId="0" borderId="14" xfId="0" applyNumberFormat="1" applyFont="1" applyBorder="1" applyAlignment="1">
      <alignment horizontal="center" vertical="center"/>
    </xf>
    <xf numFmtId="14" fontId="57" fillId="0" borderId="9" xfId="0" applyNumberFormat="1" applyFont="1" applyBorder="1" applyAlignment="1">
      <alignment horizontal="center" vertical="center"/>
    </xf>
    <xf numFmtId="14" fontId="57" fillId="0" borderId="10" xfId="0" applyNumberFormat="1" applyFont="1" applyBorder="1" applyAlignment="1">
      <alignment horizontal="center" vertical="center"/>
    </xf>
    <xf numFmtId="14" fontId="57" fillId="0" borderId="11" xfId="0" applyNumberFormat="1" applyFont="1" applyBorder="1" applyAlignment="1">
      <alignment horizontal="center" vertical="center"/>
    </xf>
    <xf numFmtId="0" fontId="11" fillId="2" borderId="6" xfId="0" applyFont="1" applyFill="1" applyBorder="1" applyAlignment="1">
      <alignment horizontal="center" textRotation="90"/>
    </xf>
    <xf numFmtId="0" fontId="11" fillId="2" borderId="7" xfId="0" applyFont="1" applyFill="1" applyBorder="1" applyAlignment="1">
      <alignment horizontal="center" textRotation="90"/>
    </xf>
    <xf numFmtId="0" fontId="11" fillId="0" borderId="6" xfId="0" applyFont="1" applyBorder="1" applyAlignment="1">
      <alignment horizontal="center" textRotation="90"/>
    </xf>
    <xf numFmtId="0" fontId="11" fillId="0" borderId="7" xfId="0" applyFont="1" applyBorder="1" applyAlignment="1">
      <alignment horizontal="center" textRotation="90"/>
    </xf>
    <xf numFmtId="0" fontId="11" fillId="2" borderId="1" xfId="0" applyFont="1" applyFill="1" applyBorder="1" applyAlignment="1">
      <alignment horizontal="center" textRotation="90"/>
    </xf>
  </cellXfs>
  <cellStyles count="130">
    <cellStyle name="20% - Ênfase1" xfId="16" builtinId="30" customBuiltin="1"/>
    <cellStyle name="20% - Ênfase1 2" xfId="51" xr:uid="{00000000-0005-0000-0000-000001000000}"/>
    <cellStyle name="20% - Ênfase1 3" xfId="71" xr:uid="{00000000-0005-0000-0000-000002000000}"/>
    <cellStyle name="20% - Ênfase2" xfId="20" builtinId="34" customBuiltin="1"/>
    <cellStyle name="20% - Ênfase2 2" xfId="54" xr:uid="{00000000-0005-0000-0000-000004000000}"/>
    <cellStyle name="20% - Ênfase2 3" xfId="72" xr:uid="{00000000-0005-0000-0000-000005000000}"/>
    <cellStyle name="20% - Ênfase3" xfId="24" builtinId="38" customBuiltin="1"/>
    <cellStyle name="20% - Ênfase3 2" xfId="57" xr:uid="{00000000-0005-0000-0000-000007000000}"/>
    <cellStyle name="20% - Ênfase3 3" xfId="73" xr:uid="{00000000-0005-0000-0000-000008000000}"/>
    <cellStyle name="20% - Ênfase4" xfId="28" builtinId="42" customBuiltin="1"/>
    <cellStyle name="20% - Ênfase4 2" xfId="60" xr:uid="{00000000-0005-0000-0000-00000A000000}"/>
    <cellStyle name="20% - Ênfase4 3" xfId="74" xr:uid="{00000000-0005-0000-0000-00000B000000}"/>
    <cellStyle name="20% - Ênfase5" xfId="32" builtinId="46" customBuiltin="1"/>
    <cellStyle name="20% - Ênfase5 2" xfId="63" xr:uid="{00000000-0005-0000-0000-00000D000000}"/>
    <cellStyle name="20% - Ênfase5 3" xfId="75" xr:uid="{00000000-0005-0000-0000-00000E000000}"/>
    <cellStyle name="20% - Ênfase6" xfId="36" builtinId="50" customBuiltin="1"/>
    <cellStyle name="20% - Ênfase6 2" xfId="66" xr:uid="{00000000-0005-0000-0000-000010000000}"/>
    <cellStyle name="20% - Ênfase6 3" xfId="76" xr:uid="{00000000-0005-0000-0000-000011000000}"/>
    <cellStyle name="40% - Ênfase1" xfId="17" builtinId="31" customBuiltin="1"/>
    <cellStyle name="40% - Ênfase1 2" xfId="52" xr:uid="{00000000-0005-0000-0000-000013000000}"/>
    <cellStyle name="40% - Ênfase1 3" xfId="77" xr:uid="{00000000-0005-0000-0000-000014000000}"/>
    <cellStyle name="40% - Ênfase2" xfId="21" builtinId="35" customBuiltin="1"/>
    <cellStyle name="40% - Ênfase2 2" xfId="55" xr:uid="{00000000-0005-0000-0000-000016000000}"/>
    <cellStyle name="40% - Ênfase2 3" xfId="78" xr:uid="{00000000-0005-0000-0000-000017000000}"/>
    <cellStyle name="40% - Ênfase3" xfId="25" builtinId="39" customBuiltin="1"/>
    <cellStyle name="40% - Ênfase3 2" xfId="58" xr:uid="{00000000-0005-0000-0000-000019000000}"/>
    <cellStyle name="40% - Ênfase3 3" xfId="79" xr:uid="{00000000-0005-0000-0000-00001A000000}"/>
    <cellStyle name="40% - Ênfase4" xfId="29" builtinId="43" customBuiltin="1"/>
    <cellStyle name="40% - Ênfase4 2" xfId="61" xr:uid="{00000000-0005-0000-0000-00001C000000}"/>
    <cellStyle name="40% - Ênfase4 3" xfId="80" xr:uid="{00000000-0005-0000-0000-00001D000000}"/>
    <cellStyle name="40% - Ênfase5" xfId="33" builtinId="47" customBuiltin="1"/>
    <cellStyle name="40% - Ênfase5 2" xfId="64" xr:uid="{00000000-0005-0000-0000-00001F000000}"/>
    <cellStyle name="40% - Ênfase5 3" xfId="81" xr:uid="{00000000-0005-0000-0000-000020000000}"/>
    <cellStyle name="40% - Ênfase6" xfId="37" builtinId="51" customBuiltin="1"/>
    <cellStyle name="40% - Ênfase6 2" xfId="67" xr:uid="{00000000-0005-0000-0000-000022000000}"/>
    <cellStyle name="40% - Ênfase6 3" xfId="82" xr:uid="{00000000-0005-0000-0000-000023000000}"/>
    <cellStyle name="60% - Ênfase1" xfId="18" builtinId="32" customBuiltin="1"/>
    <cellStyle name="60% - Ênfase1 2" xfId="53" xr:uid="{00000000-0005-0000-0000-000025000000}"/>
    <cellStyle name="60% - Ênfase2" xfId="22" builtinId="36" customBuiltin="1"/>
    <cellStyle name="60% - Ênfase2 2" xfId="56" xr:uid="{00000000-0005-0000-0000-000027000000}"/>
    <cellStyle name="60% - Ênfase3" xfId="26" builtinId="40" customBuiltin="1"/>
    <cellStyle name="60% - Ênfase3 2" xfId="59" xr:uid="{00000000-0005-0000-0000-000029000000}"/>
    <cellStyle name="60% - Ênfase4" xfId="30" builtinId="44" customBuiltin="1"/>
    <cellStyle name="60% - Ênfase4 2" xfId="62" xr:uid="{00000000-0005-0000-0000-00002B000000}"/>
    <cellStyle name="60% - Ênfase5" xfId="34" builtinId="48" customBuiltin="1"/>
    <cellStyle name="60% - Ênfase5 2" xfId="65" xr:uid="{00000000-0005-0000-0000-00002D000000}"/>
    <cellStyle name="60% - Ênfase6" xfId="38" builtinId="52" customBuiltin="1"/>
    <cellStyle name="60% - Ênfase6 2" xfId="68" xr:uid="{00000000-0005-0000-0000-00002F000000}"/>
    <cellStyle name="Accent" xfId="113" xr:uid="{00000000-0005-0000-0000-000030000000}"/>
    <cellStyle name="Accent 1" xfId="114" xr:uid="{00000000-0005-0000-0000-000031000000}"/>
    <cellStyle name="Accent 2" xfId="115" xr:uid="{00000000-0005-0000-0000-000032000000}"/>
    <cellStyle name="Accent 3" xfId="116" xr:uid="{00000000-0005-0000-0000-000033000000}"/>
    <cellStyle name="Bad" xfId="117" xr:uid="{00000000-0005-0000-0000-000034000000}"/>
    <cellStyle name="Bom" xfId="6" builtinId="26" customBuiltin="1"/>
    <cellStyle name="Cálculo" xfId="9" builtinId="22" customBuiltin="1"/>
    <cellStyle name="Célula de Verificação" xfId="11" builtinId="23" customBuiltin="1"/>
    <cellStyle name="Célula Vinculada" xfId="10" builtinId="24" customBuiltin="1"/>
    <cellStyle name="cf1" xfId="102" xr:uid="{00000000-0005-0000-0000-000039000000}"/>
    <cellStyle name="Ênfase1" xfId="15" builtinId="29" customBuiltin="1"/>
    <cellStyle name="Ênfase2" xfId="19" builtinId="33" customBuiltin="1"/>
    <cellStyle name="Ênfase3" xfId="23" builtinId="37" customBuiltin="1"/>
    <cellStyle name="Ênfase4" xfId="27" builtinId="41" customBuiltin="1"/>
    <cellStyle name="Ênfase5" xfId="31" builtinId="45" customBuiltin="1"/>
    <cellStyle name="Ênfase6" xfId="35" builtinId="49" customBuiltin="1"/>
    <cellStyle name="Entrada" xfId="7" builtinId="20" customBuiltin="1"/>
    <cellStyle name="Error" xfId="118" xr:uid="{00000000-0005-0000-0000-000041000000}"/>
    <cellStyle name="Excel_CondFormat_1_1_1" xfId="103" xr:uid="{00000000-0005-0000-0000-000042000000}"/>
    <cellStyle name="Footnote" xfId="119" xr:uid="{00000000-0005-0000-0000-000043000000}"/>
    <cellStyle name="Good" xfId="120" xr:uid="{00000000-0005-0000-0000-000044000000}"/>
    <cellStyle name="Heading" xfId="104" xr:uid="{00000000-0005-0000-0000-000045000000}"/>
    <cellStyle name="Heading (user)" xfId="105" xr:uid="{00000000-0005-0000-0000-000046000000}"/>
    <cellStyle name="Heading (user) 2" xfId="121" xr:uid="{00000000-0005-0000-0000-000047000000}"/>
    <cellStyle name="Heading 1" xfId="122" xr:uid="{00000000-0005-0000-0000-000048000000}"/>
    <cellStyle name="Heading 2" xfId="123" xr:uid="{00000000-0005-0000-0000-000049000000}"/>
    <cellStyle name="Heading1" xfId="106" xr:uid="{00000000-0005-0000-0000-00004A000000}"/>
    <cellStyle name="Heading1 (user)" xfId="107" xr:uid="{00000000-0005-0000-0000-00004B000000}"/>
    <cellStyle name="Moeda 2" xfId="44" xr:uid="{00000000-0005-0000-0000-00004D000000}"/>
    <cellStyle name="Neutra 2" xfId="49" xr:uid="{00000000-0005-0000-0000-00004F000000}"/>
    <cellStyle name="Neutral" xfId="124" xr:uid="{00000000-0005-0000-0000-000050000000}"/>
    <cellStyle name="Neutro" xfId="69" builtinId="28" customBuiltin="1"/>
    <cellStyle name="Normal" xfId="0" builtinId="0"/>
    <cellStyle name="Normal 10" xfId="95" xr:uid="{00000000-0005-0000-0000-000052000000}"/>
    <cellStyle name="Normal 11" xfId="96" xr:uid="{00000000-0005-0000-0000-000053000000}"/>
    <cellStyle name="Normal 12" xfId="98" xr:uid="{00000000-0005-0000-0000-000054000000}"/>
    <cellStyle name="Normal 12 2" xfId="84" xr:uid="{00000000-0005-0000-0000-000055000000}"/>
    <cellStyle name="Normal 13" xfId="93" xr:uid="{00000000-0005-0000-0000-000056000000}"/>
    <cellStyle name="Normal 14" xfId="100" xr:uid="{00000000-0005-0000-0000-000057000000}"/>
    <cellStyle name="Normal 15" xfId="97" xr:uid="{00000000-0005-0000-0000-000058000000}"/>
    <cellStyle name="Normal 16" xfId="99" xr:uid="{00000000-0005-0000-0000-000059000000}"/>
    <cellStyle name="Normal 17" xfId="101" xr:uid="{00000000-0005-0000-0000-00005A000000}"/>
    <cellStyle name="Normal 18" xfId="129" xr:uid="{00000000-0005-0000-0000-00005B000000}"/>
    <cellStyle name="Normal 2" xfId="1" xr:uid="{00000000-0005-0000-0000-00005C000000}"/>
    <cellStyle name="Normal 2 2" xfId="45" xr:uid="{00000000-0005-0000-0000-00005D000000}"/>
    <cellStyle name="Normal 2 3" xfId="87" xr:uid="{00000000-0005-0000-0000-00005E000000}"/>
    <cellStyle name="Normal 2 4" xfId="112" xr:uid="{00000000-0005-0000-0000-00005F000000}"/>
    <cellStyle name="Normal 3" xfId="39" xr:uid="{00000000-0005-0000-0000-000060000000}"/>
    <cellStyle name="Normal 3 2" xfId="46" xr:uid="{00000000-0005-0000-0000-000061000000}"/>
    <cellStyle name="Normal 3 3" xfId="88" xr:uid="{00000000-0005-0000-0000-000062000000}"/>
    <cellStyle name="Normal 4" xfId="42" xr:uid="{00000000-0005-0000-0000-000063000000}"/>
    <cellStyle name="Normal 4 2" xfId="89" xr:uid="{00000000-0005-0000-0000-000064000000}"/>
    <cellStyle name="Normal 5" xfId="43" xr:uid="{00000000-0005-0000-0000-000065000000}"/>
    <cellStyle name="Normal 6" xfId="48" xr:uid="{00000000-0005-0000-0000-000066000000}"/>
    <cellStyle name="Normal 6 2" xfId="90" xr:uid="{00000000-0005-0000-0000-000067000000}"/>
    <cellStyle name="Normal 7" xfId="70" xr:uid="{00000000-0005-0000-0000-000068000000}"/>
    <cellStyle name="Normal 7 2" xfId="91" xr:uid="{00000000-0005-0000-0000-000069000000}"/>
    <cellStyle name="Normal 8" xfId="85" xr:uid="{00000000-0005-0000-0000-00006A000000}"/>
    <cellStyle name="Normal 8 2" xfId="92" xr:uid="{00000000-0005-0000-0000-00006B000000}"/>
    <cellStyle name="Normal 9" xfId="94" xr:uid="{00000000-0005-0000-0000-00006C000000}"/>
    <cellStyle name="Nota 2" xfId="40" xr:uid="{00000000-0005-0000-0000-00006D000000}"/>
    <cellStyle name="Nota 3" xfId="50" xr:uid="{00000000-0005-0000-0000-00006E000000}"/>
    <cellStyle name="Nota 4" xfId="83" xr:uid="{00000000-0005-0000-0000-00006F000000}"/>
    <cellStyle name="Note" xfId="125" xr:uid="{00000000-0005-0000-0000-000070000000}"/>
    <cellStyle name="Result" xfId="108" xr:uid="{00000000-0005-0000-0000-000071000000}"/>
    <cellStyle name="Result (user)" xfId="109" xr:uid="{00000000-0005-0000-0000-000072000000}"/>
    <cellStyle name="Result2" xfId="110" xr:uid="{00000000-0005-0000-0000-000073000000}"/>
    <cellStyle name="Result2 (user)" xfId="111" xr:uid="{00000000-0005-0000-0000-000074000000}"/>
    <cellStyle name="Ruim" xfId="47" builtinId="27" customBuiltin="1"/>
    <cellStyle name="Saída" xfId="8" builtinId="21" customBuiltin="1"/>
    <cellStyle name="Status" xfId="126" xr:uid="{00000000-0005-0000-0000-000076000000}"/>
    <cellStyle name="Text" xfId="127" xr:uid="{00000000-0005-0000-0000-000077000000}"/>
    <cellStyle name="Texto de Aviso" xfId="12" builtinId="11" customBuiltin="1"/>
    <cellStyle name="Texto Explicativo" xfId="13" builtinId="53" customBuiltin="1"/>
    <cellStyle name="Título 1" xfId="2" builtinId="16" customBuiltin="1"/>
    <cellStyle name="Título 1 2" xfId="86" xr:uid="{00000000-0005-0000-0000-00007B000000}"/>
    <cellStyle name="Título 2" xfId="3" builtinId="17" customBuiltin="1"/>
    <cellStyle name="Título 3" xfId="4" builtinId="18" customBuiltin="1"/>
    <cellStyle name="Título 4" xfId="5" builtinId="19" customBuiltin="1"/>
    <cellStyle name="Título 5" xfId="41" xr:uid="{00000000-0005-0000-0000-00007F000000}"/>
    <cellStyle name="Total" xfId="14" builtinId="25" customBuiltin="1"/>
    <cellStyle name="Warning" xfId="128" xr:uid="{00000000-0005-0000-0000-000081000000}"/>
  </cellStyles>
  <dxfs count="21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Medium9" defaultPivotStyle="PivotStyleLight16">
    <tableStyle name="TableStylePreset3_Accent1" pivot="0" count="7" xr9:uid="{00000000-0011-0000-FFFF-FFFF00000000}">
      <tableStyleElement type="wholeTable" dxfId="213"/>
      <tableStyleElement type="headerRow" dxfId="212"/>
      <tableStyleElement type="totalRow" dxfId="211"/>
      <tableStyleElement type="firstColumn" dxfId="210"/>
      <tableStyleElement type="lastColumn" dxfId="209"/>
      <tableStyleElement type="firstRowStripe" dxfId="208"/>
      <tableStyleElement type="firstColumnStripe" dxfId="207"/>
    </tableStyle>
    <tableStyle name="PivotStylePreset2_Accent1" table="0" count="10" xr9:uid="{00000000-0011-0000-FFFF-FFFF01000000}">
      <tableStyleElement type="headerRow" dxfId="206"/>
      <tableStyleElement type="totalRow" dxfId="205"/>
      <tableStyleElement type="firstRowStripe" dxfId="204"/>
      <tableStyleElement type="firstColumnStripe" dxfId="203"/>
      <tableStyleElement type="firstSubtotalRow" dxfId="202"/>
      <tableStyleElement type="secondSubtotalRow" dxfId="201"/>
      <tableStyleElement type="firstRowSubheading" dxfId="200"/>
      <tableStyleElement type="secondRowSubheading" dxfId="199"/>
      <tableStyleElement type="pageFieldLabels" dxfId="198"/>
      <tableStyleElement type="pageFieldValues" dxfId="197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calcChain" Target="calcChain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330994</xdr:colOff>
      <xdr:row>0</xdr:row>
      <xdr:rowOff>154781</xdr:rowOff>
    </xdr:from>
    <xdr:to>
      <xdr:col>5</xdr:col>
      <xdr:colOff>459581</xdr:colOff>
      <xdr:row>1</xdr:row>
      <xdr:rowOff>15716</xdr:rowOff>
    </xdr:to>
    <xdr:pic>
      <xdr:nvPicPr>
        <xdr:cNvPr id="82460" name="Imagem 4">
          <a:extLst>
            <a:ext uri="{FF2B5EF4-FFF2-40B4-BE49-F238E27FC236}">
              <a16:creationId xmlns:a16="http://schemas.microsoft.com/office/drawing/2014/main" id="{00000000-0008-0000-0A00-00001C4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11994" y="154781"/>
          <a:ext cx="8879681" cy="738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171450</xdr:rowOff>
    </xdr:from>
    <xdr:to>
      <xdr:col>6</xdr:col>
      <xdr:colOff>55721</xdr:colOff>
      <xdr:row>1</xdr:row>
      <xdr:rowOff>584</xdr:rowOff>
    </xdr:to>
    <xdr:pic>
      <xdr:nvPicPr>
        <xdr:cNvPr id="79390" name="Imagem 4">
          <a:extLst>
            <a:ext uri="{FF2B5EF4-FFF2-40B4-BE49-F238E27FC236}">
              <a16:creationId xmlns:a16="http://schemas.microsoft.com/office/drawing/2014/main" id="{00000000-0008-0000-0B00-00001E3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71450"/>
          <a:ext cx="9827419" cy="70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145257</xdr:rowOff>
    </xdr:from>
    <xdr:to>
      <xdr:col>6</xdr:col>
      <xdr:colOff>253841</xdr:colOff>
      <xdr:row>1</xdr:row>
      <xdr:rowOff>15717</xdr:rowOff>
    </xdr:to>
    <xdr:pic>
      <xdr:nvPicPr>
        <xdr:cNvPr id="85530" name="Imagem 4">
          <a:extLst>
            <a:ext uri="{FF2B5EF4-FFF2-40B4-BE49-F238E27FC236}">
              <a16:creationId xmlns:a16="http://schemas.microsoft.com/office/drawing/2014/main" id="{00000000-0008-0000-0C00-00001A4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2906" y="145257"/>
          <a:ext cx="8879681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11906</xdr:colOff>
      <xdr:row>0</xdr:row>
      <xdr:rowOff>145257</xdr:rowOff>
    </xdr:from>
    <xdr:to>
      <xdr:col>6</xdr:col>
      <xdr:colOff>250031</xdr:colOff>
      <xdr:row>1</xdr:row>
      <xdr:rowOff>19527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D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0526" y="145257"/>
          <a:ext cx="9124950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102394</xdr:colOff>
      <xdr:row>0</xdr:row>
      <xdr:rowOff>133350</xdr:rowOff>
    </xdr:from>
    <xdr:to>
      <xdr:col>6</xdr:col>
      <xdr:colOff>59531</xdr:colOff>
      <xdr:row>1</xdr:row>
      <xdr:rowOff>584</xdr:rowOff>
    </xdr:to>
    <xdr:pic>
      <xdr:nvPicPr>
        <xdr:cNvPr id="77343" name="Imagem 4">
          <a:extLst>
            <a:ext uri="{FF2B5EF4-FFF2-40B4-BE49-F238E27FC236}">
              <a16:creationId xmlns:a16="http://schemas.microsoft.com/office/drawing/2014/main" id="{00000000-0008-0000-0E00-00001F2E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3394" y="133350"/>
          <a:ext cx="8879681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271462</xdr:colOff>
      <xdr:row>0</xdr:row>
      <xdr:rowOff>130968</xdr:rowOff>
    </xdr:from>
    <xdr:to>
      <xdr:col>6</xdr:col>
      <xdr:colOff>210026</xdr:colOff>
      <xdr:row>0</xdr:row>
      <xdr:rowOff>859631</xdr:rowOff>
    </xdr:to>
    <xdr:pic>
      <xdr:nvPicPr>
        <xdr:cNvPr id="72227" name="Imagem 4">
          <a:extLst>
            <a:ext uri="{FF2B5EF4-FFF2-40B4-BE49-F238E27FC236}">
              <a16:creationId xmlns:a16="http://schemas.microsoft.com/office/drawing/2014/main" id="{00000000-0008-0000-0F00-0000231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1462" y="130968"/>
          <a:ext cx="9598819" cy="7381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6</xdr:col>
      <xdr:colOff>154781</xdr:colOff>
      <xdr:row>1</xdr:row>
      <xdr:rowOff>0</xdr:rowOff>
    </xdr:to>
    <xdr:pic>
      <xdr:nvPicPr>
        <xdr:cNvPr id="88593" name="Imagem 4">
          <a:extLst>
            <a:ext uri="{FF2B5EF4-FFF2-40B4-BE49-F238E27FC236}">
              <a16:creationId xmlns:a16="http://schemas.microsoft.com/office/drawing/2014/main" id="{00000000-0008-0000-1000-0000115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8943975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190500</xdr:colOff>
      <xdr:row>0</xdr:row>
      <xdr:rowOff>133350</xdr:rowOff>
    </xdr:from>
    <xdr:to>
      <xdr:col>6</xdr:col>
      <xdr:colOff>154781</xdr:colOff>
      <xdr:row>0</xdr:row>
      <xdr:rowOff>874643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0" y="133350"/>
          <a:ext cx="9199721" cy="742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135731</xdr:colOff>
      <xdr:row>0</xdr:row>
      <xdr:rowOff>157162</xdr:rowOff>
    </xdr:from>
    <xdr:to>
      <xdr:col>6</xdr:col>
      <xdr:colOff>170974</xdr:colOff>
      <xdr:row>1</xdr:row>
      <xdr:rowOff>16192</xdr:rowOff>
    </xdr:to>
    <xdr:pic>
      <xdr:nvPicPr>
        <xdr:cNvPr id="83483" name="Imagem 4">
          <a:extLst>
            <a:ext uri="{FF2B5EF4-FFF2-40B4-BE49-F238E27FC236}">
              <a16:creationId xmlns:a16="http://schemas.microsoft.com/office/drawing/2014/main" id="{00000000-0008-0000-1200-00001B46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6731" y="157162"/>
          <a:ext cx="9817894" cy="7477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159543</xdr:rowOff>
    </xdr:from>
    <xdr:to>
      <xdr:col>6</xdr:col>
      <xdr:colOff>53340</xdr:colOff>
      <xdr:row>0</xdr:row>
      <xdr:rowOff>859631</xdr:rowOff>
    </xdr:to>
    <xdr:pic>
      <xdr:nvPicPr>
        <xdr:cNvPr id="80414" name="Imagem 4">
          <a:extLst>
            <a:ext uri="{FF2B5EF4-FFF2-40B4-BE49-F238E27FC236}">
              <a16:creationId xmlns:a16="http://schemas.microsoft.com/office/drawing/2014/main" id="{00000000-0008-0000-1300-00001E3A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52425" y="159543"/>
          <a:ext cx="9363075" cy="70961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244792</xdr:colOff>
      <xdr:row>1</xdr:row>
      <xdr:rowOff>19526</xdr:rowOff>
    </xdr:to>
    <xdr:pic>
      <xdr:nvPicPr>
        <xdr:cNvPr id="86554" name="Imagem 4">
          <a:extLst>
            <a:ext uri="{FF2B5EF4-FFF2-40B4-BE49-F238E27FC236}">
              <a16:creationId xmlns:a16="http://schemas.microsoft.com/office/drawing/2014/main" id="{00000000-0008-0000-1400-00001A52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8927306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248602</xdr:colOff>
      <xdr:row>1</xdr:row>
      <xdr:rowOff>15716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9182576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290513</xdr:colOff>
      <xdr:row>0</xdr:row>
      <xdr:rowOff>104775</xdr:rowOff>
    </xdr:from>
    <xdr:to>
      <xdr:col>6</xdr:col>
      <xdr:colOff>226219</xdr:colOff>
      <xdr:row>1</xdr:row>
      <xdr:rowOff>584</xdr:rowOff>
    </xdr:to>
    <xdr:pic>
      <xdr:nvPicPr>
        <xdr:cNvPr id="100796" name="Imagem 4">
          <a:extLst>
            <a:ext uri="{FF2B5EF4-FFF2-40B4-BE49-F238E27FC236}">
              <a16:creationId xmlns:a16="http://schemas.microsoft.com/office/drawing/2014/main" id="{00000000-0008-0000-1600-0000BC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3" y="104775"/>
          <a:ext cx="9889331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326232</xdr:colOff>
      <xdr:row>0</xdr:row>
      <xdr:rowOff>128587</xdr:rowOff>
    </xdr:from>
    <xdr:to>
      <xdr:col>6</xdr:col>
      <xdr:colOff>228600</xdr:colOff>
      <xdr:row>1</xdr:row>
      <xdr:rowOff>16192</xdr:rowOff>
    </xdr:to>
    <xdr:pic>
      <xdr:nvPicPr>
        <xdr:cNvPr id="99772" name="Imagem 4">
          <a:extLst>
            <a:ext uri="{FF2B5EF4-FFF2-40B4-BE49-F238E27FC236}">
              <a16:creationId xmlns:a16="http://schemas.microsoft.com/office/drawing/2014/main" id="{00000000-0008-0000-1700-0000BC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2" y="128587"/>
          <a:ext cx="8927306" cy="7762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326232</xdr:colOff>
      <xdr:row>0</xdr:row>
      <xdr:rowOff>128587</xdr:rowOff>
    </xdr:from>
    <xdr:to>
      <xdr:col>6</xdr:col>
      <xdr:colOff>228600</xdr:colOff>
      <xdr:row>1</xdr:row>
      <xdr:rowOff>16192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53C20C50-1218-4474-81BD-C801047F6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6232" y="128587"/>
          <a:ext cx="9191148" cy="7639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373856</xdr:colOff>
      <xdr:row>0</xdr:row>
      <xdr:rowOff>116681</xdr:rowOff>
    </xdr:from>
    <xdr:to>
      <xdr:col>6</xdr:col>
      <xdr:colOff>244792</xdr:colOff>
      <xdr:row>1</xdr:row>
      <xdr:rowOff>19526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1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73856" y="116681"/>
          <a:ext cx="8927306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290513</xdr:colOff>
      <xdr:row>0</xdr:row>
      <xdr:rowOff>104775</xdr:rowOff>
    </xdr:from>
    <xdr:to>
      <xdr:col>6</xdr:col>
      <xdr:colOff>226219</xdr:colOff>
      <xdr:row>1</xdr:row>
      <xdr:rowOff>584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E442B52F-BAC2-42F0-8545-FE7D50AFF6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0513" y="104775"/>
          <a:ext cx="10169366" cy="7721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W38"/>
  <sheetViews>
    <sheetView topLeftCell="A7" zoomScale="85" zoomScaleNormal="85" workbookViewId="0">
      <selection activeCell="A5" sqref="A5:A2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1.44140625" style="3" customWidth="1"/>
    <col min="4" max="4" width="8.44140625" style="2" bestFit="1" customWidth="1"/>
    <col min="5" max="5" width="61.109375" style="10" customWidth="1"/>
    <col min="6" max="6" width="7.6640625" style="2" customWidth="1"/>
    <col min="7" max="7" width="8" style="2" bestFit="1" customWidth="1"/>
    <col min="8" max="8" width="1" style="2" customWidth="1"/>
    <col min="9" max="13" width="6.6640625" style="12" hidden="1" customWidth="1"/>
    <col min="14" max="16" width="7.33203125" style="12" hidden="1" customWidth="1"/>
    <col min="17" max="18" width="7.33203125" style="12" customWidth="1"/>
    <col min="19" max="22" width="6.6640625" style="12" customWidth="1"/>
    <col min="23" max="23" width="1" style="3" customWidth="1"/>
    <col min="24" max="16384" width="9.109375" style="3"/>
  </cols>
  <sheetData>
    <row r="1" spans="1:23" ht="69" customHeight="1">
      <c r="A1" s="59"/>
      <c r="B1" s="60"/>
      <c r="C1" s="60"/>
      <c r="D1" s="60"/>
      <c r="E1" s="60"/>
      <c r="F1" s="60"/>
      <c r="G1" s="61"/>
      <c r="H1" s="26"/>
      <c r="I1" s="65"/>
      <c r="J1" s="65"/>
      <c r="K1" s="65"/>
      <c r="L1" s="65"/>
      <c r="M1" s="65"/>
      <c r="N1" s="65"/>
      <c r="O1" s="65"/>
      <c r="P1" s="65"/>
      <c r="Q1" s="65"/>
      <c r="R1" s="65" t="s">
        <v>166</v>
      </c>
      <c r="S1" s="65" t="s">
        <v>161</v>
      </c>
      <c r="T1" s="65" t="s">
        <v>132</v>
      </c>
      <c r="U1" s="67" t="s">
        <v>82</v>
      </c>
      <c r="V1" s="65" t="s">
        <v>15</v>
      </c>
      <c r="W1" s="26"/>
    </row>
    <row r="2" spans="1:23" s="4" customFormat="1" ht="96.6" customHeight="1">
      <c r="A2" s="62" t="s">
        <v>210</v>
      </c>
      <c r="B2" s="63"/>
      <c r="C2" s="63"/>
      <c r="D2" s="63"/>
      <c r="E2" s="63"/>
      <c r="F2" s="63"/>
      <c r="G2" s="64"/>
      <c r="H2" s="27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8"/>
      <c r="V2" s="66"/>
      <c r="W2" s="33"/>
    </row>
    <row r="3" spans="1:2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>
        <v>45760</v>
      </c>
      <c r="S3" s="19">
        <v>45752</v>
      </c>
      <c r="T3" s="19">
        <v>45745</v>
      </c>
      <c r="U3" s="57">
        <v>45745</v>
      </c>
      <c r="V3" s="19">
        <v>45704</v>
      </c>
      <c r="W3" s="33"/>
    </row>
    <row r="4" spans="1:2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>
        <v>5</v>
      </c>
      <c r="S4" s="21">
        <v>4</v>
      </c>
      <c r="T4" s="45">
        <v>4</v>
      </c>
      <c r="U4" s="58">
        <v>5</v>
      </c>
      <c r="V4" s="45">
        <v>4</v>
      </c>
      <c r="W4" s="34"/>
    </row>
    <row r="5" spans="1:23" s="11" customFormat="1" ht="18" customHeight="1">
      <c r="A5" s="1">
        <v>1</v>
      </c>
      <c r="B5" s="1">
        <v>60341</v>
      </c>
      <c r="C5" s="5" t="s">
        <v>18</v>
      </c>
      <c r="D5" s="1" t="s">
        <v>19</v>
      </c>
      <c r="E5" s="5" t="s">
        <v>9</v>
      </c>
      <c r="F5" s="1" t="s">
        <v>10</v>
      </c>
      <c r="G5" s="1">
        <f t="shared" ref="G5:G25" si="0">SUM(I5:V5)</f>
        <v>92</v>
      </c>
      <c r="H5" s="30"/>
      <c r="I5" s="7"/>
      <c r="J5" s="7"/>
      <c r="K5" s="7"/>
      <c r="L5" s="7"/>
      <c r="M5" s="7"/>
      <c r="N5" s="7"/>
      <c r="O5" s="7"/>
      <c r="P5" s="7"/>
      <c r="Q5" s="7"/>
      <c r="R5" s="7"/>
      <c r="S5" s="7">
        <v>17</v>
      </c>
      <c r="T5" s="7">
        <v>35</v>
      </c>
      <c r="U5" s="7"/>
      <c r="V5" s="7">
        <v>40</v>
      </c>
      <c r="W5" s="31"/>
    </row>
    <row r="6" spans="1:23" s="11" customFormat="1" ht="18" customHeight="1">
      <c r="A6" s="1">
        <v>2</v>
      </c>
      <c r="B6" s="1">
        <v>54391</v>
      </c>
      <c r="C6" s="5" t="s">
        <v>20</v>
      </c>
      <c r="D6" s="1" t="s">
        <v>19</v>
      </c>
      <c r="E6" s="6" t="s">
        <v>21</v>
      </c>
      <c r="F6" s="1" t="s">
        <v>10</v>
      </c>
      <c r="G6" s="1">
        <f t="shared" si="0"/>
        <v>70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>
        <v>15</v>
      </c>
      <c r="T6" s="7">
        <v>20</v>
      </c>
      <c r="U6" s="7"/>
      <c r="V6" s="7">
        <v>35</v>
      </c>
      <c r="W6" s="35"/>
    </row>
    <row r="7" spans="1:23" s="11" customFormat="1" ht="18" customHeight="1">
      <c r="A7" s="1">
        <v>3</v>
      </c>
      <c r="B7" s="1">
        <v>60671</v>
      </c>
      <c r="C7" s="5" t="s">
        <v>22</v>
      </c>
      <c r="D7" s="1" t="s">
        <v>19</v>
      </c>
      <c r="E7" s="6" t="s">
        <v>23</v>
      </c>
      <c r="F7" s="1" t="s">
        <v>10</v>
      </c>
      <c r="G7" s="1">
        <f t="shared" si="0"/>
        <v>30</v>
      </c>
      <c r="H7" s="30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>
        <v>30</v>
      </c>
      <c r="W7" s="35"/>
    </row>
    <row r="8" spans="1:23" s="11" customFormat="1" ht="18" customHeight="1">
      <c r="A8" s="1">
        <v>3</v>
      </c>
      <c r="B8" s="1">
        <v>60239</v>
      </c>
      <c r="C8" s="5" t="s">
        <v>152</v>
      </c>
      <c r="D8" s="1" t="s">
        <v>19</v>
      </c>
      <c r="E8" s="6" t="s">
        <v>9</v>
      </c>
      <c r="F8" s="1" t="s">
        <v>14</v>
      </c>
      <c r="G8" s="1">
        <f t="shared" si="0"/>
        <v>30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>
        <v>30</v>
      </c>
      <c r="U8" s="7"/>
      <c r="V8" s="7"/>
      <c r="W8" s="35"/>
    </row>
    <row r="9" spans="1:23" s="11" customFormat="1" ht="18" customHeight="1">
      <c r="A9" s="1">
        <v>5</v>
      </c>
      <c r="B9" s="1">
        <v>42153</v>
      </c>
      <c r="C9" s="5" t="s">
        <v>153</v>
      </c>
      <c r="D9" s="1" t="s">
        <v>19</v>
      </c>
      <c r="E9" s="6" t="s">
        <v>141</v>
      </c>
      <c r="F9" s="1" t="s">
        <v>14</v>
      </c>
      <c r="G9" s="1">
        <f t="shared" si="0"/>
        <v>25</v>
      </c>
      <c r="H9" s="30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>
        <v>25</v>
      </c>
      <c r="U9" s="7"/>
      <c r="V9" s="7"/>
      <c r="W9" s="35"/>
    </row>
    <row r="10" spans="1:23" s="11" customFormat="1" ht="18" customHeight="1">
      <c r="A10" s="1">
        <v>6</v>
      </c>
      <c r="B10" s="1">
        <v>42084</v>
      </c>
      <c r="C10" s="5" t="s">
        <v>24</v>
      </c>
      <c r="D10" s="1" t="s">
        <v>19</v>
      </c>
      <c r="E10" s="6" t="s">
        <v>9</v>
      </c>
      <c r="F10" s="1" t="s">
        <v>10</v>
      </c>
      <c r="G10" s="1">
        <f t="shared" si="0"/>
        <v>20</v>
      </c>
      <c r="H10" s="30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>
        <v>20</v>
      </c>
      <c r="W10" s="35"/>
    </row>
    <row r="11" spans="1:23" s="11" customFormat="1" ht="18" customHeight="1">
      <c r="A11" s="1">
        <v>7</v>
      </c>
      <c r="B11" s="1">
        <v>62379</v>
      </c>
      <c r="C11" s="5" t="s">
        <v>86</v>
      </c>
      <c r="D11" s="1" t="s">
        <v>19</v>
      </c>
      <c r="E11" s="6" t="s">
        <v>9</v>
      </c>
      <c r="F11" s="1" t="s">
        <v>84</v>
      </c>
      <c r="G11" s="1">
        <f t="shared" si="0"/>
        <v>15</v>
      </c>
      <c r="H11" s="30"/>
      <c r="I11" s="7"/>
      <c r="J11" s="7"/>
      <c r="K11" s="7"/>
      <c r="L11" s="7"/>
      <c r="M11" s="7"/>
      <c r="N11" s="7"/>
      <c r="O11" s="7"/>
      <c r="P11" s="7"/>
      <c r="Q11" s="7"/>
      <c r="R11" s="7">
        <v>6</v>
      </c>
      <c r="S11" s="7"/>
      <c r="T11" s="7"/>
      <c r="U11" s="7">
        <v>9</v>
      </c>
      <c r="V11" s="7"/>
      <c r="W11" s="35"/>
    </row>
    <row r="12" spans="1:23" s="11" customFormat="1" ht="18" customHeight="1">
      <c r="A12" s="1">
        <v>7</v>
      </c>
      <c r="B12" s="1">
        <v>62810</v>
      </c>
      <c r="C12" s="5" t="s">
        <v>87</v>
      </c>
      <c r="D12" s="1" t="s">
        <v>19</v>
      </c>
      <c r="E12" s="6" t="s">
        <v>88</v>
      </c>
      <c r="F12" s="1" t="s">
        <v>84</v>
      </c>
      <c r="G12" s="1">
        <f t="shared" si="0"/>
        <v>15</v>
      </c>
      <c r="H12" s="30"/>
      <c r="I12" s="7"/>
      <c r="J12" s="7"/>
      <c r="K12" s="7"/>
      <c r="L12" s="7"/>
      <c r="M12" s="7"/>
      <c r="N12" s="7"/>
      <c r="O12" s="7"/>
      <c r="P12" s="7"/>
      <c r="Q12" s="7"/>
      <c r="R12" s="7">
        <v>7</v>
      </c>
      <c r="S12" s="7"/>
      <c r="T12" s="7"/>
      <c r="U12" s="7">
        <v>8</v>
      </c>
      <c r="V12" s="7"/>
      <c r="W12" s="35"/>
    </row>
    <row r="13" spans="1:23" s="11" customFormat="1" ht="18" customHeight="1">
      <c r="A13" s="1">
        <v>7</v>
      </c>
      <c r="B13" s="1">
        <v>54414</v>
      </c>
      <c r="C13" s="5" t="s">
        <v>154</v>
      </c>
      <c r="D13" s="1" t="s">
        <v>19</v>
      </c>
      <c r="E13" s="5" t="s">
        <v>21</v>
      </c>
      <c r="F13" s="1" t="s">
        <v>10</v>
      </c>
      <c r="G13" s="1">
        <f t="shared" si="0"/>
        <v>15</v>
      </c>
      <c r="H13" s="30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>
        <v>15</v>
      </c>
      <c r="U13" s="7"/>
      <c r="V13" s="7"/>
      <c r="W13" s="35"/>
    </row>
    <row r="14" spans="1:23" s="11" customFormat="1" ht="18" customHeight="1">
      <c r="A14" s="1">
        <v>10</v>
      </c>
      <c r="B14" s="1">
        <v>45835</v>
      </c>
      <c r="C14" s="5" t="s">
        <v>155</v>
      </c>
      <c r="D14" s="1" t="s">
        <v>19</v>
      </c>
      <c r="E14" s="6" t="s">
        <v>9</v>
      </c>
      <c r="F14" s="1" t="s">
        <v>10</v>
      </c>
      <c r="G14" s="1">
        <f t="shared" si="0"/>
        <v>13</v>
      </c>
      <c r="H14" s="30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>
        <v>13</v>
      </c>
      <c r="U14" s="7"/>
      <c r="V14" s="7"/>
      <c r="W14" s="35"/>
    </row>
    <row r="15" spans="1:23" s="11" customFormat="1" ht="18" customHeight="1">
      <c r="A15" s="1">
        <v>11</v>
      </c>
      <c r="B15" s="1">
        <v>46152</v>
      </c>
      <c r="C15" s="5" t="s">
        <v>85</v>
      </c>
      <c r="D15" s="1" t="s">
        <v>19</v>
      </c>
      <c r="E15" s="6" t="s">
        <v>9</v>
      </c>
      <c r="F15" s="1" t="s">
        <v>83</v>
      </c>
      <c r="G15" s="1">
        <f t="shared" si="0"/>
        <v>10</v>
      </c>
      <c r="H15" s="30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>
        <v>10</v>
      </c>
      <c r="V15" s="7"/>
      <c r="W15" s="35"/>
    </row>
    <row r="16" spans="1:23" s="11" customFormat="1" ht="18" customHeight="1">
      <c r="A16" s="1">
        <v>11</v>
      </c>
      <c r="B16" s="1">
        <v>30754</v>
      </c>
      <c r="C16" s="5" t="s">
        <v>167</v>
      </c>
      <c r="D16" s="1" t="s">
        <v>19</v>
      </c>
      <c r="E16" s="6" t="s">
        <v>9</v>
      </c>
      <c r="F16" s="1" t="s">
        <v>83</v>
      </c>
      <c r="G16" s="1">
        <f t="shared" si="0"/>
        <v>10</v>
      </c>
      <c r="H16" s="30"/>
      <c r="I16" s="7"/>
      <c r="J16" s="7"/>
      <c r="K16" s="7"/>
      <c r="L16" s="7"/>
      <c r="M16" s="7"/>
      <c r="N16" s="7"/>
      <c r="O16" s="7"/>
      <c r="P16" s="7"/>
      <c r="Q16" s="7"/>
      <c r="R16" s="7">
        <v>10</v>
      </c>
      <c r="S16" s="7"/>
      <c r="T16" s="7"/>
      <c r="U16" s="7"/>
      <c r="V16" s="7"/>
      <c r="W16" s="35"/>
    </row>
    <row r="17" spans="1:23" s="11" customFormat="1" ht="18" customHeight="1">
      <c r="A17" s="1">
        <v>13</v>
      </c>
      <c r="B17" s="1">
        <v>57894</v>
      </c>
      <c r="C17" s="5" t="s">
        <v>89</v>
      </c>
      <c r="D17" s="1" t="s">
        <v>19</v>
      </c>
      <c r="E17" s="6" t="s">
        <v>9</v>
      </c>
      <c r="F17" s="1" t="s">
        <v>84</v>
      </c>
      <c r="G17" s="1">
        <f t="shared" si="0"/>
        <v>9</v>
      </c>
      <c r="H17" s="31"/>
      <c r="I17" s="1"/>
      <c r="J17" s="1"/>
      <c r="K17" s="1"/>
      <c r="L17" s="1"/>
      <c r="M17" s="1"/>
      <c r="N17" s="1"/>
      <c r="O17" s="1"/>
      <c r="P17" s="1"/>
      <c r="Q17" s="1"/>
      <c r="R17" s="1">
        <v>2</v>
      </c>
      <c r="S17" s="1"/>
      <c r="T17" s="1"/>
      <c r="U17" s="1">
        <v>7</v>
      </c>
      <c r="V17" s="1"/>
      <c r="W17" s="35"/>
    </row>
    <row r="18" spans="1:23" s="11" customFormat="1" ht="18" customHeight="1">
      <c r="A18" s="1">
        <v>13</v>
      </c>
      <c r="B18" s="1">
        <v>21581</v>
      </c>
      <c r="C18" s="5" t="s">
        <v>168</v>
      </c>
      <c r="D18" s="1" t="s">
        <v>19</v>
      </c>
      <c r="E18" s="6" t="s">
        <v>9</v>
      </c>
      <c r="F18" s="1" t="s">
        <v>84</v>
      </c>
      <c r="G18" s="1">
        <f t="shared" si="0"/>
        <v>9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>
        <v>9</v>
      </c>
      <c r="S18" s="7"/>
      <c r="T18" s="7"/>
      <c r="U18" s="7"/>
      <c r="V18" s="7"/>
      <c r="W18" s="35"/>
    </row>
    <row r="19" spans="1:23" s="11" customFormat="1" ht="18" customHeight="1">
      <c r="A19" s="1">
        <v>15</v>
      </c>
      <c r="B19" s="1">
        <v>60833</v>
      </c>
      <c r="C19" s="5" t="s">
        <v>169</v>
      </c>
      <c r="D19" s="1" t="s">
        <v>19</v>
      </c>
      <c r="E19" s="6" t="s">
        <v>88</v>
      </c>
      <c r="F19" s="1" t="s">
        <v>84</v>
      </c>
      <c r="G19" s="1">
        <f t="shared" si="0"/>
        <v>8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>
        <v>8</v>
      </c>
      <c r="S19" s="7"/>
      <c r="T19" s="7"/>
      <c r="U19" s="7"/>
      <c r="V19" s="7"/>
      <c r="W19" s="35"/>
    </row>
    <row r="20" spans="1:23" s="11" customFormat="1" ht="18" customHeight="1">
      <c r="A20" s="1">
        <v>16</v>
      </c>
      <c r="B20" s="1">
        <v>57115</v>
      </c>
      <c r="C20" s="5" t="s">
        <v>90</v>
      </c>
      <c r="D20" s="1" t="s">
        <v>19</v>
      </c>
      <c r="E20" s="6" t="s">
        <v>9</v>
      </c>
      <c r="F20" s="1" t="s">
        <v>83</v>
      </c>
      <c r="G20" s="1">
        <f t="shared" si="0"/>
        <v>6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>
        <v>6</v>
      </c>
      <c r="V20" s="7"/>
      <c r="W20" s="35"/>
    </row>
    <row r="21" spans="1:23" s="11" customFormat="1" ht="18" customHeight="1">
      <c r="A21" s="1">
        <v>16</v>
      </c>
      <c r="B21" s="1">
        <v>62872</v>
      </c>
      <c r="C21" s="5" t="s">
        <v>91</v>
      </c>
      <c r="D21" s="1" t="s">
        <v>19</v>
      </c>
      <c r="E21" s="6" t="s">
        <v>88</v>
      </c>
      <c r="F21" s="1" t="s">
        <v>84</v>
      </c>
      <c r="G21" s="1">
        <f t="shared" si="0"/>
        <v>6</v>
      </c>
      <c r="H21" s="30"/>
      <c r="I21" s="7"/>
      <c r="J21" s="7"/>
      <c r="K21" s="7"/>
      <c r="L21" s="7"/>
      <c r="M21" s="7"/>
      <c r="N21" s="7"/>
      <c r="O21" s="7"/>
      <c r="P21" s="7"/>
      <c r="Q21" s="7"/>
      <c r="R21" s="7">
        <v>1</v>
      </c>
      <c r="S21" s="7"/>
      <c r="T21" s="7"/>
      <c r="U21" s="7">
        <v>5</v>
      </c>
      <c r="V21" s="7"/>
      <c r="W21" s="35"/>
    </row>
    <row r="22" spans="1:23" s="11" customFormat="1" ht="18" customHeight="1">
      <c r="A22" s="1">
        <v>18</v>
      </c>
      <c r="B22" s="1">
        <v>57564</v>
      </c>
      <c r="C22" s="5" t="s">
        <v>170</v>
      </c>
      <c r="D22" s="1" t="s">
        <v>19</v>
      </c>
      <c r="E22" s="6" t="s">
        <v>9</v>
      </c>
      <c r="F22" s="1" t="s">
        <v>83</v>
      </c>
      <c r="G22" s="1">
        <f t="shared" si="0"/>
        <v>5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>
        <v>5</v>
      </c>
      <c r="S22" s="7"/>
      <c r="T22" s="7"/>
      <c r="U22" s="7"/>
      <c r="V22" s="7"/>
      <c r="W22" s="35"/>
    </row>
    <row r="23" spans="1:23" s="11" customFormat="1" ht="18" customHeight="1">
      <c r="A23" s="1">
        <v>19</v>
      </c>
      <c r="B23" s="1">
        <v>64853</v>
      </c>
      <c r="C23" s="5" t="s">
        <v>92</v>
      </c>
      <c r="D23" s="1" t="s">
        <v>19</v>
      </c>
      <c r="E23" s="6" t="s">
        <v>9</v>
      </c>
      <c r="F23" s="1" t="s">
        <v>83</v>
      </c>
      <c r="G23" s="1">
        <f t="shared" si="0"/>
        <v>4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>
        <v>4</v>
      </c>
      <c r="V23" s="7"/>
      <c r="W23" s="35"/>
    </row>
    <row r="24" spans="1:23" s="11" customFormat="1" ht="18" customHeight="1">
      <c r="A24" s="1">
        <v>19</v>
      </c>
      <c r="B24" s="1">
        <v>62883</v>
      </c>
      <c r="C24" s="5" t="s">
        <v>171</v>
      </c>
      <c r="D24" s="1" t="s">
        <v>19</v>
      </c>
      <c r="E24" s="6" t="s">
        <v>9</v>
      </c>
      <c r="F24" s="1" t="s">
        <v>84</v>
      </c>
      <c r="G24" s="1">
        <f t="shared" si="0"/>
        <v>4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>
        <v>4</v>
      </c>
      <c r="S24" s="7"/>
      <c r="T24" s="7"/>
      <c r="U24" s="7"/>
      <c r="V24" s="7"/>
      <c r="W24" s="35"/>
    </row>
    <row r="25" spans="1:23" s="11" customFormat="1" ht="18" customHeight="1">
      <c r="A25" s="1">
        <v>21</v>
      </c>
      <c r="B25" s="1">
        <v>58183</v>
      </c>
      <c r="C25" s="5" t="s">
        <v>172</v>
      </c>
      <c r="D25" s="1" t="s">
        <v>19</v>
      </c>
      <c r="E25" s="6" t="s">
        <v>9</v>
      </c>
      <c r="F25" s="1" t="s">
        <v>83</v>
      </c>
      <c r="G25" s="1">
        <f t="shared" si="0"/>
        <v>3</v>
      </c>
      <c r="H25" s="30"/>
      <c r="I25" s="7"/>
      <c r="J25" s="7"/>
      <c r="K25" s="7"/>
      <c r="L25" s="7"/>
      <c r="M25" s="7"/>
      <c r="N25" s="7"/>
      <c r="O25" s="7"/>
      <c r="P25" s="7"/>
      <c r="Q25" s="7"/>
      <c r="R25" s="7">
        <v>3</v>
      </c>
      <c r="S25" s="7"/>
      <c r="T25" s="7"/>
      <c r="U25" s="7"/>
      <c r="V25" s="7"/>
      <c r="W25" s="35"/>
    </row>
    <row r="26" spans="1:23" ht="18" customHeight="1">
      <c r="A26" s="1"/>
      <c r="B26" s="1"/>
      <c r="C26" s="5"/>
      <c r="D26" s="1"/>
      <c r="E26" s="6"/>
      <c r="F26" s="1"/>
      <c r="G26" s="1"/>
      <c r="H26" s="2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33"/>
    </row>
    <row r="27" spans="1:23" ht="6.9" customHeight="1">
      <c r="A27" s="37"/>
      <c r="B27" s="32"/>
      <c r="C27" s="38"/>
      <c r="D27" s="32"/>
      <c r="E27" s="39"/>
      <c r="F27" s="32"/>
      <c r="G27" s="40"/>
      <c r="H27" s="32"/>
      <c r="I27" s="41"/>
      <c r="J27" s="41"/>
      <c r="K27" s="41"/>
      <c r="L27" s="41"/>
      <c r="M27" s="41"/>
      <c r="N27" s="41"/>
      <c r="O27" s="41"/>
      <c r="P27" s="41"/>
      <c r="Q27" s="41"/>
      <c r="R27" s="41"/>
      <c r="S27" s="41"/>
      <c r="T27" s="41"/>
      <c r="U27" s="41"/>
      <c r="V27" s="41"/>
      <c r="W27" s="36"/>
    </row>
    <row r="28" spans="1:23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</row>
    <row r="29" spans="1:23" ht="14.4">
      <c r="A29" s="2"/>
      <c r="B29" s="56"/>
      <c r="C29" s="2"/>
      <c r="E29" s="2"/>
      <c r="F29" s="12"/>
      <c r="G29" s="12"/>
      <c r="H29" s="12"/>
      <c r="T29" s="3"/>
      <c r="U29" s="3"/>
      <c r="V29" s="3"/>
    </row>
    <row r="30" spans="1:23" ht="14.4">
      <c r="A30" s="2"/>
      <c r="B30" s="56"/>
      <c r="C30" s="2"/>
      <c r="E30" s="2"/>
      <c r="F30" s="12"/>
      <c r="G30" s="12"/>
      <c r="H30" s="12"/>
      <c r="T30" s="3"/>
      <c r="U30" s="3"/>
      <c r="V30" s="3"/>
    </row>
    <row r="31" spans="1:23" ht="14.4">
      <c r="A31" s="2"/>
      <c r="B31" s="56"/>
      <c r="C31" s="2"/>
      <c r="E31" s="2"/>
      <c r="F31" s="12"/>
      <c r="G31" s="12"/>
      <c r="H31" s="12"/>
      <c r="T31" s="3"/>
      <c r="U31" s="3"/>
      <c r="V31" s="3"/>
    </row>
    <row r="32" spans="1:23" ht="14.4">
      <c r="A32" s="2"/>
      <c r="B32" s="56"/>
      <c r="C32" s="2"/>
      <c r="E32" s="2"/>
      <c r="F32" s="12"/>
      <c r="G32" s="12"/>
      <c r="H32" s="12"/>
      <c r="T32" s="3"/>
      <c r="U32" s="3"/>
      <c r="V32" s="3"/>
    </row>
    <row r="33" spans="1:22" ht="14.4">
      <c r="A33" s="2"/>
      <c r="B33" s="56"/>
      <c r="C33" s="2"/>
      <c r="E33" s="2"/>
      <c r="F33" s="12"/>
      <c r="G33" s="12"/>
      <c r="H33" s="12"/>
      <c r="T33" s="3"/>
      <c r="U33" s="3"/>
      <c r="V33" s="3"/>
    </row>
    <row r="34" spans="1:22" ht="14.4">
      <c r="B34" s="56"/>
    </row>
    <row r="35" spans="1:22" ht="14.4">
      <c r="B35" s="56"/>
    </row>
    <row r="36" spans="1:22" ht="14.4">
      <c r="B36" s="56"/>
    </row>
    <row r="37" spans="1:22" ht="14.4">
      <c r="B37" s="56"/>
    </row>
    <row r="38" spans="1:22" ht="14.4">
      <c r="B38" s="56"/>
    </row>
  </sheetData>
  <sheetProtection algorithmName="SHA-512" hashValue="qakFYICgjCM/+c0KuocP6t154vs65wKzdfckqBrdUwtHmMlhcKtO3Qi+YqIWHaH5UauB13TOzF22uDFaJ1nXKA==" saltValue="GoUbJu0vITELOZSmO/wdgw==" spinCount="100000" sheet="1" selectLockedCells="1" selectUnlockedCells="1"/>
  <sortState xmlns:xlrd2="http://schemas.microsoft.com/office/spreadsheetml/2017/richdata2" ref="B5:V25">
    <sortCondition descending="1" ref="G5:G25"/>
  </sortState>
  <mergeCells count="16">
    <mergeCell ref="A1:G1"/>
    <mergeCell ref="A2:G2"/>
    <mergeCell ref="M1:M2"/>
    <mergeCell ref="V1:V2"/>
    <mergeCell ref="K1:K2"/>
    <mergeCell ref="J1:J2"/>
    <mergeCell ref="I1:I2"/>
    <mergeCell ref="L1:L2"/>
    <mergeCell ref="U1:U2"/>
    <mergeCell ref="T1:T2"/>
    <mergeCell ref="S1:S2"/>
    <mergeCell ref="P1:P2"/>
    <mergeCell ref="O1:O2"/>
    <mergeCell ref="Q1:Q2"/>
    <mergeCell ref="R1:R2"/>
    <mergeCell ref="N1:N2"/>
  </mergeCells>
  <phoneticPr fontId="33" type="noConversion"/>
  <conditionalFormatting sqref="B1:C1048576">
    <cfRule type="duplicateValues" dxfId="196" priority="2"/>
    <cfRule type="duplicateValues" dxfId="195" priority="4"/>
    <cfRule type="duplicateValues" dxfId="194" priority="5"/>
  </conditionalFormatting>
  <conditionalFormatting sqref="B3:C3">
    <cfRule type="duplicateValues" dxfId="193" priority="14" stopIfTrue="1"/>
  </conditionalFormatting>
  <conditionalFormatting sqref="B5:C26">
    <cfRule type="duplicateValues" dxfId="192" priority="27694" stopIfTrue="1"/>
    <cfRule type="duplicateValues" dxfId="191" priority="27695" stopIfTrue="1"/>
    <cfRule type="duplicateValues" dxfId="190" priority="27696" stopIfTrue="1"/>
  </conditionalFormatting>
  <conditionalFormatting sqref="B26:C28 B1:C2 B4:C4 B34:C65523">
    <cfRule type="expression" dxfId="189" priority="6893" stopIfTrue="1">
      <formula>AND(COUNTIF($B$1:$C$2, B1)+COUNTIF($B$4:$C$4, B1)+COUNTIF($B$26:$C$65523, B1)&gt;1,NOT(ISBLANK(B1)))</formula>
    </cfRule>
  </conditionalFormatting>
  <conditionalFormatting sqref="B26:C28">
    <cfRule type="expression" dxfId="188" priority="6892" stopIfTrue="1">
      <formula>AND(COUNTIF($B$26:$C$28, B26)+COUNTIF(#REF!, B26)&gt;1,NOT(ISBLANK(B26)))</formula>
    </cfRule>
  </conditionalFormatting>
  <conditionalFormatting sqref="B34:C1048576 B1:C28">
    <cfRule type="duplicateValues" dxfId="187" priority="6"/>
    <cfRule type="duplicateValues" dxfId="186" priority="7"/>
    <cfRule type="duplicateValues" dxfId="185" priority="8"/>
  </conditionalFormatting>
  <conditionalFormatting sqref="C26">
    <cfRule type="duplicateValues" dxfId="184" priority="1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P45"/>
  <sheetViews>
    <sheetView tabSelected="1" zoomScale="85" zoomScaleNormal="85" workbookViewId="0">
      <selection activeCell="A30" sqref="A5:A30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7.6640625" style="10" customWidth="1"/>
    <col min="6" max="6" width="7.6640625" style="2" customWidth="1"/>
    <col min="7" max="7" width="8" style="2" bestFit="1" customWidth="1"/>
    <col min="8" max="8" width="1" style="2" customWidth="1"/>
    <col min="9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9"/>
      <c r="B1" s="60"/>
      <c r="C1" s="60"/>
      <c r="D1" s="60"/>
      <c r="E1" s="60"/>
      <c r="F1" s="60"/>
      <c r="G1" s="61"/>
      <c r="H1" s="26"/>
      <c r="I1" s="65"/>
      <c r="J1" s="65" t="s">
        <v>166</v>
      </c>
      <c r="K1" s="65" t="s">
        <v>161</v>
      </c>
      <c r="L1" s="65" t="s">
        <v>132</v>
      </c>
      <c r="M1" s="67" t="s">
        <v>82</v>
      </c>
      <c r="N1" s="65" t="s">
        <v>63</v>
      </c>
      <c r="O1" s="65" t="s">
        <v>15</v>
      </c>
      <c r="P1" s="26"/>
    </row>
    <row r="2" spans="1:16" s="4" customFormat="1" ht="65.099999999999994" customHeight="1">
      <c r="A2" s="62" t="s">
        <v>211</v>
      </c>
      <c r="B2" s="63"/>
      <c r="C2" s="63"/>
      <c r="D2" s="63"/>
      <c r="E2" s="63"/>
      <c r="F2" s="63"/>
      <c r="G2" s="64"/>
      <c r="H2" s="27"/>
      <c r="I2" s="66"/>
      <c r="J2" s="66"/>
      <c r="K2" s="66"/>
      <c r="L2" s="66"/>
      <c r="M2" s="68"/>
      <c r="N2" s="66"/>
      <c r="O2" s="66"/>
      <c r="P2" s="33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45760</v>
      </c>
      <c r="K3" s="19">
        <v>45752</v>
      </c>
      <c r="L3" s="19">
        <v>45745</v>
      </c>
      <c r="M3" s="57">
        <v>45745</v>
      </c>
      <c r="N3" s="19">
        <v>45711</v>
      </c>
      <c r="O3" s="19">
        <v>45704</v>
      </c>
      <c r="P3" s="33"/>
    </row>
    <row r="4" spans="1:1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45"/>
      <c r="J4" s="21">
        <v>5</v>
      </c>
      <c r="K4" s="21">
        <v>4</v>
      </c>
      <c r="L4" s="45">
        <v>4</v>
      </c>
      <c r="M4" s="58">
        <v>5</v>
      </c>
      <c r="N4" s="45">
        <v>5</v>
      </c>
      <c r="O4" s="45">
        <v>4</v>
      </c>
      <c r="P4" s="34"/>
    </row>
    <row r="5" spans="1:16" s="11" customFormat="1" ht="18" customHeight="1">
      <c r="A5" s="1">
        <v>1</v>
      </c>
      <c r="B5" s="1">
        <v>32923</v>
      </c>
      <c r="C5" s="5" t="s">
        <v>27</v>
      </c>
      <c r="D5" s="1" t="s">
        <v>26</v>
      </c>
      <c r="E5" s="6" t="s">
        <v>16</v>
      </c>
      <c r="F5" s="1" t="s">
        <v>10</v>
      </c>
      <c r="G5" s="1">
        <f>SUM(I5:O5)</f>
        <v>95</v>
      </c>
      <c r="H5" s="30"/>
      <c r="I5" s="7"/>
      <c r="J5" s="7"/>
      <c r="K5" s="7">
        <v>20</v>
      </c>
      <c r="L5" s="7">
        <v>40</v>
      </c>
      <c r="M5" s="7"/>
      <c r="N5" s="7"/>
      <c r="O5" s="7">
        <v>35</v>
      </c>
      <c r="P5" s="35"/>
    </row>
    <row r="6" spans="1:16" s="11" customFormat="1" ht="18" customHeight="1">
      <c r="A6" s="1">
        <v>2</v>
      </c>
      <c r="B6" s="1">
        <v>49429</v>
      </c>
      <c r="C6" s="5" t="s">
        <v>25</v>
      </c>
      <c r="D6" s="1" t="s">
        <v>26</v>
      </c>
      <c r="E6" s="6" t="s">
        <v>21</v>
      </c>
      <c r="F6" s="1" t="s">
        <v>10</v>
      </c>
      <c r="G6" s="1">
        <f>SUM(I6:O6)</f>
        <v>77</v>
      </c>
      <c r="H6" s="30"/>
      <c r="I6" s="7"/>
      <c r="J6" s="7"/>
      <c r="K6" s="7">
        <v>30</v>
      </c>
      <c r="L6" s="7">
        <v>7</v>
      </c>
      <c r="M6" s="7"/>
      <c r="N6" s="7"/>
      <c r="O6" s="7">
        <v>40</v>
      </c>
      <c r="P6" s="31"/>
    </row>
    <row r="7" spans="1:16" s="11" customFormat="1" ht="18" customHeight="1">
      <c r="A7" s="1">
        <v>3</v>
      </c>
      <c r="B7" s="1">
        <v>59432</v>
      </c>
      <c r="C7" s="5" t="s">
        <v>30</v>
      </c>
      <c r="D7" s="1" t="s">
        <v>26</v>
      </c>
      <c r="E7" s="6" t="s">
        <v>31</v>
      </c>
      <c r="F7" s="1" t="s">
        <v>10</v>
      </c>
      <c r="G7" s="1">
        <f>SUM(I7:O7)</f>
        <v>75</v>
      </c>
      <c r="H7" s="30"/>
      <c r="I7" s="7"/>
      <c r="J7" s="7"/>
      <c r="K7" s="7">
        <v>25</v>
      </c>
      <c r="L7" s="7">
        <v>25</v>
      </c>
      <c r="M7" s="7"/>
      <c r="N7" s="7"/>
      <c r="O7" s="7">
        <v>25</v>
      </c>
      <c r="P7" s="35"/>
    </row>
    <row r="8" spans="1:16" s="11" customFormat="1" ht="18" customHeight="1">
      <c r="A8" s="1">
        <v>4</v>
      </c>
      <c r="B8" s="1">
        <v>46165</v>
      </c>
      <c r="C8" s="5" t="s">
        <v>158</v>
      </c>
      <c r="D8" s="1" t="s">
        <v>26</v>
      </c>
      <c r="E8" s="6" t="s">
        <v>21</v>
      </c>
      <c r="F8" s="1" t="s">
        <v>10</v>
      </c>
      <c r="G8" s="1">
        <f>SUM(I8:O8)</f>
        <v>57</v>
      </c>
      <c r="H8" s="30"/>
      <c r="I8" s="7"/>
      <c r="J8" s="7"/>
      <c r="K8" s="7">
        <v>40</v>
      </c>
      <c r="L8" s="7">
        <v>17</v>
      </c>
      <c r="M8" s="7"/>
      <c r="N8" s="7"/>
      <c r="O8" s="7"/>
      <c r="P8" s="35"/>
    </row>
    <row r="9" spans="1:16" s="11" customFormat="1" ht="18" customHeight="1">
      <c r="A9" s="1">
        <v>5</v>
      </c>
      <c r="B9" s="24">
        <v>23981</v>
      </c>
      <c r="C9" s="25" t="s">
        <v>32</v>
      </c>
      <c r="D9" s="1" t="s">
        <v>26</v>
      </c>
      <c r="E9" s="43" t="s">
        <v>33</v>
      </c>
      <c r="F9" s="24" t="s">
        <v>10</v>
      </c>
      <c r="G9" s="1">
        <f>SUM(I9:O9)</f>
        <v>38</v>
      </c>
      <c r="H9" s="30"/>
      <c r="I9" s="44"/>
      <c r="J9" s="44"/>
      <c r="K9" s="44">
        <v>7</v>
      </c>
      <c r="L9" s="44">
        <v>11</v>
      </c>
      <c r="M9" s="44"/>
      <c r="N9" s="44"/>
      <c r="O9" s="44">
        <v>20</v>
      </c>
      <c r="P9" s="35"/>
    </row>
    <row r="10" spans="1:16" s="11" customFormat="1" ht="18" customHeight="1">
      <c r="A10" s="1">
        <v>6</v>
      </c>
      <c r="B10" s="24">
        <v>24185</v>
      </c>
      <c r="C10" s="25" t="s">
        <v>156</v>
      </c>
      <c r="D10" s="1" t="s">
        <v>26</v>
      </c>
      <c r="E10" s="43" t="s">
        <v>31</v>
      </c>
      <c r="F10" s="24" t="s">
        <v>10</v>
      </c>
      <c r="G10" s="1">
        <f>SUM(I10:O10)</f>
        <v>35</v>
      </c>
      <c r="H10" s="30"/>
      <c r="I10" s="44"/>
      <c r="J10" s="44"/>
      <c r="K10" s="44"/>
      <c r="L10" s="44">
        <v>35</v>
      </c>
      <c r="M10" s="44"/>
      <c r="N10" s="44"/>
      <c r="O10" s="44"/>
      <c r="P10" s="35"/>
    </row>
    <row r="11" spans="1:16" s="11" customFormat="1" ht="18" customHeight="1">
      <c r="A11" s="1">
        <v>7</v>
      </c>
      <c r="B11" s="1">
        <v>37651</v>
      </c>
      <c r="C11" s="5" t="s">
        <v>28</v>
      </c>
      <c r="D11" s="1" t="s">
        <v>26</v>
      </c>
      <c r="E11" s="22" t="s">
        <v>29</v>
      </c>
      <c r="F11" s="23" t="s">
        <v>10</v>
      </c>
      <c r="G11" s="1">
        <f>SUM(I11:O11)</f>
        <v>30</v>
      </c>
      <c r="H11" s="31"/>
      <c r="I11" s="1"/>
      <c r="J11" s="1"/>
      <c r="K11" s="1"/>
      <c r="L11" s="1"/>
      <c r="M11" s="1"/>
      <c r="N11" s="1"/>
      <c r="O11" s="1">
        <v>30</v>
      </c>
      <c r="P11" s="35"/>
    </row>
    <row r="12" spans="1:16" s="11" customFormat="1" ht="18" customHeight="1">
      <c r="A12" s="1">
        <v>8</v>
      </c>
      <c r="B12" s="1">
        <v>46166</v>
      </c>
      <c r="C12" s="5" t="s">
        <v>159</v>
      </c>
      <c r="D12" s="1" t="s">
        <v>26</v>
      </c>
      <c r="E12" s="6" t="s">
        <v>21</v>
      </c>
      <c r="F12" s="1" t="s">
        <v>10</v>
      </c>
      <c r="G12" s="1">
        <f>SUM(I12:O12)</f>
        <v>26</v>
      </c>
      <c r="H12" s="30"/>
      <c r="I12" s="7"/>
      <c r="J12" s="7"/>
      <c r="K12" s="7">
        <v>11</v>
      </c>
      <c r="L12" s="7">
        <v>15</v>
      </c>
      <c r="M12" s="7"/>
      <c r="N12" s="7"/>
      <c r="O12" s="7"/>
      <c r="P12" s="35"/>
    </row>
    <row r="13" spans="1:16" s="11" customFormat="1" ht="18" customHeight="1">
      <c r="A13" s="1">
        <v>9</v>
      </c>
      <c r="B13" s="1">
        <v>54705</v>
      </c>
      <c r="C13" s="5" t="s">
        <v>93</v>
      </c>
      <c r="D13" s="1" t="s">
        <v>26</v>
      </c>
      <c r="E13" s="6" t="s">
        <v>9</v>
      </c>
      <c r="F13" s="1" t="s">
        <v>84</v>
      </c>
      <c r="G13" s="1">
        <f>SUM(I13:O13)</f>
        <v>20</v>
      </c>
      <c r="H13" s="30"/>
      <c r="I13" s="7"/>
      <c r="J13" s="7">
        <v>10</v>
      </c>
      <c r="K13" s="7"/>
      <c r="L13" s="7"/>
      <c r="M13" s="7">
        <v>10</v>
      </c>
      <c r="N13" s="7"/>
      <c r="O13" s="7"/>
      <c r="P13" s="35"/>
    </row>
    <row r="14" spans="1:16" s="11" customFormat="1" ht="18" customHeight="1">
      <c r="A14" s="1">
        <v>9</v>
      </c>
      <c r="B14" s="1">
        <v>41543</v>
      </c>
      <c r="C14" s="5" t="s">
        <v>157</v>
      </c>
      <c r="D14" s="1" t="s">
        <v>26</v>
      </c>
      <c r="E14" s="6" t="s">
        <v>9</v>
      </c>
      <c r="F14" s="1" t="s">
        <v>10</v>
      </c>
      <c r="G14" s="1">
        <f>SUM(I14:O14)</f>
        <v>20</v>
      </c>
      <c r="H14" s="30"/>
      <c r="I14" s="7"/>
      <c r="J14" s="7"/>
      <c r="K14" s="7"/>
      <c r="L14" s="7">
        <v>20</v>
      </c>
      <c r="M14" s="7"/>
      <c r="N14" s="7"/>
      <c r="O14" s="7"/>
      <c r="P14" s="35"/>
    </row>
    <row r="15" spans="1:16" s="11" customFormat="1" ht="18" customHeight="1">
      <c r="A15" s="1">
        <v>11</v>
      </c>
      <c r="B15" s="1">
        <v>14323</v>
      </c>
      <c r="C15" s="5" t="s">
        <v>94</v>
      </c>
      <c r="D15" s="1" t="s">
        <v>26</v>
      </c>
      <c r="E15" s="6" t="s">
        <v>9</v>
      </c>
      <c r="F15" s="1" t="s">
        <v>84</v>
      </c>
      <c r="G15" s="1">
        <f>SUM(I15:O15)</f>
        <v>16</v>
      </c>
      <c r="H15" s="30"/>
      <c r="I15" s="7"/>
      <c r="J15" s="7">
        <v>7</v>
      </c>
      <c r="K15" s="7"/>
      <c r="L15" s="7"/>
      <c r="M15" s="7">
        <v>9</v>
      </c>
      <c r="N15" s="7"/>
      <c r="O15" s="7"/>
      <c r="P15" s="35"/>
    </row>
    <row r="16" spans="1:16" s="11" customFormat="1" ht="18" customHeight="1">
      <c r="A16" s="1">
        <v>12</v>
      </c>
      <c r="B16" s="1">
        <v>41177</v>
      </c>
      <c r="C16" s="22" t="s">
        <v>97</v>
      </c>
      <c r="D16" s="1" t="s">
        <v>26</v>
      </c>
      <c r="E16" s="6" t="s">
        <v>9</v>
      </c>
      <c r="F16" s="1" t="s">
        <v>84</v>
      </c>
      <c r="G16" s="1">
        <f>SUM(I16:O16)</f>
        <v>10</v>
      </c>
      <c r="H16" s="30"/>
      <c r="I16" s="7"/>
      <c r="J16" s="7">
        <v>4</v>
      </c>
      <c r="K16" s="7"/>
      <c r="L16" s="7"/>
      <c r="M16" s="7">
        <v>6</v>
      </c>
      <c r="N16" s="7"/>
      <c r="O16" s="7"/>
      <c r="P16" s="35"/>
    </row>
    <row r="17" spans="1:16" s="11" customFormat="1" ht="18" customHeight="1">
      <c r="A17" s="1">
        <v>13</v>
      </c>
      <c r="B17" s="1">
        <v>51301</v>
      </c>
      <c r="C17" s="5" t="s">
        <v>64</v>
      </c>
      <c r="D17" s="1" t="s">
        <v>26</v>
      </c>
      <c r="E17" s="5" t="s">
        <v>13</v>
      </c>
      <c r="F17" s="1" t="s">
        <v>8</v>
      </c>
      <c r="G17" s="1">
        <f>SUM(I17:O17)</f>
        <v>9</v>
      </c>
      <c r="H17" s="30"/>
      <c r="I17" s="7"/>
      <c r="J17" s="7"/>
      <c r="K17" s="7"/>
      <c r="L17" s="7"/>
      <c r="M17" s="7"/>
      <c r="N17" s="7">
        <v>9</v>
      </c>
      <c r="O17" s="7"/>
      <c r="P17" s="35"/>
    </row>
    <row r="18" spans="1:16" s="11" customFormat="1" ht="18" customHeight="1">
      <c r="A18" s="1">
        <v>13</v>
      </c>
      <c r="B18" s="1">
        <v>54368</v>
      </c>
      <c r="C18" s="5" t="s">
        <v>99</v>
      </c>
      <c r="D18" s="1" t="s">
        <v>26</v>
      </c>
      <c r="E18" s="6" t="s">
        <v>9</v>
      </c>
      <c r="F18" s="1" t="s">
        <v>84</v>
      </c>
      <c r="G18" s="1">
        <f>SUM(I18:O18)</f>
        <v>9</v>
      </c>
      <c r="H18" s="30"/>
      <c r="I18" s="7"/>
      <c r="J18" s="7">
        <v>5</v>
      </c>
      <c r="K18" s="7"/>
      <c r="L18" s="7"/>
      <c r="M18" s="7">
        <v>4</v>
      </c>
      <c r="N18" s="7"/>
      <c r="O18" s="7"/>
      <c r="P18" s="35"/>
    </row>
    <row r="19" spans="1:16" s="11" customFormat="1" ht="18" customHeight="1">
      <c r="A19" s="1">
        <v>13</v>
      </c>
      <c r="B19" s="1">
        <v>60697</v>
      </c>
      <c r="C19" s="5" t="s">
        <v>173</v>
      </c>
      <c r="D19" s="1" t="s">
        <v>26</v>
      </c>
      <c r="E19" s="6" t="s">
        <v>9</v>
      </c>
      <c r="F19" s="1" t="s">
        <v>83</v>
      </c>
      <c r="G19" s="1">
        <f>SUM(I19:O19)</f>
        <v>9</v>
      </c>
      <c r="H19" s="30"/>
      <c r="I19" s="7"/>
      <c r="J19" s="7">
        <v>9</v>
      </c>
      <c r="K19" s="7"/>
      <c r="L19" s="7"/>
      <c r="M19" s="7"/>
      <c r="N19" s="7"/>
      <c r="O19" s="7"/>
      <c r="P19" s="35"/>
    </row>
    <row r="20" spans="1:16" s="11" customFormat="1" ht="18" customHeight="1">
      <c r="A20" s="1">
        <v>16</v>
      </c>
      <c r="B20" s="1">
        <v>30913</v>
      </c>
      <c r="C20" s="5" t="s">
        <v>95</v>
      </c>
      <c r="D20" s="1" t="s">
        <v>26</v>
      </c>
      <c r="E20" s="6" t="s">
        <v>9</v>
      </c>
      <c r="F20" s="1" t="s">
        <v>83</v>
      </c>
      <c r="G20" s="1">
        <f>SUM(I20:O20)</f>
        <v>8</v>
      </c>
      <c r="H20" s="30"/>
      <c r="I20" s="7"/>
      <c r="J20" s="7"/>
      <c r="K20" s="7"/>
      <c r="L20" s="7"/>
      <c r="M20" s="7">
        <v>8</v>
      </c>
      <c r="N20" s="7"/>
      <c r="O20" s="7"/>
      <c r="P20" s="35"/>
    </row>
    <row r="21" spans="1:16" s="11" customFormat="1" ht="18" customHeight="1">
      <c r="A21" s="1">
        <v>16</v>
      </c>
      <c r="B21" s="1">
        <v>53624</v>
      </c>
      <c r="C21" s="5" t="s">
        <v>174</v>
      </c>
      <c r="D21" s="1" t="s">
        <v>26</v>
      </c>
      <c r="E21" s="6" t="s">
        <v>9</v>
      </c>
      <c r="F21" s="1" t="s">
        <v>84</v>
      </c>
      <c r="G21" s="1">
        <f>SUM(I21:O21)</f>
        <v>8</v>
      </c>
      <c r="H21" s="30"/>
      <c r="I21" s="7"/>
      <c r="J21" s="7">
        <v>8</v>
      </c>
      <c r="K21" s="7"/>
      <c r="L21" s="7"/>
      <c r="M21" s="7"/>
      <c r="N21" s="7"/>
      <c r="O21" s="7"/>
      <c r="P21" s="35"/>
    </row>
    <row r="22" spans="1:16" s="11" customFormat="1" ht="18" customHeight="1">
      <c r="A22" s="1">
        <v>18</v>
      </c>
      <c r="B22" s="1">
        <v>30563</v>
      </c>
      <c r="C22" s="5" t="s">
        <v>96</v>
      </c>
      <c r="D22" s="1" t="s">
        <v>26</v>
      </c>
      <c r="E22" s="6" t="s">
        <v>9</v>
      </c>
      <c r="F22" s="1" t="s">
        <v>84</v>
      </c>
      <c r="G22" s="1">
        <f>SUM(I22:O22)</f>
        <v>7</v>
      </c>
      <c r="H22" s="30"/>
      <c r="I22" s="7"/>
      <c r="J22" s="7"/>
      <c r="K22" s="7"/>
      <c r="L22" s="7"/>
      <c r="M22" s="7">
        <v>7</v>
      </c>
      <c r="N22" s="7"/>
      <c r="O22" s="7"/>
      <c r="P22" s="35"/>
    </row>
    <row r="23" spans="1:16" s="11" customFormat="1" ht="18" customHeight="1">
      <c r="A23" s="1">
        <v>19</v>
      </c>
      <c r="B23" s="1">
        <v>32742</v>
      </c>
      <c r="C23" s="5" t="s">
        <v>175</v>
      </c>
      <c r="D23" s="1" t="s">
        <v>26</v>
      </c>
      <c r="E23" s="6" t="s">
        <v>9</v>
      </c>
      <c r="F23" s="1" t="s">
        <v>83</v>
      </c>
      <c r="G23" s="1">
        <f>SUM(I23:O23)</f>
        <v>6</v>
      </c>
      <c r="H23" s="30"/>
      <c r="I23" s="7"/>
      <c r="J23" s="7">
        <v>6</v>
      </c>
      <c r="K23" s="7"/>
      <c r="L23" s="7"/>
      <c r="M23" s="7"/>
      <c r="N23" s="7"/>
      <c r="O23" s="7"/>
      <c r="P23" s="35"/>
    </row>
    <row r="24" spans="1:16" s="11" customFormat="1" ht="18" customHeight="1">
      <c r="A24" s="1">
        <v>20</v>
      </c>
      <c r="B24" s="1">
        <v>59262</v>
      </c>
      <c r="C24" s="5" t="s">
        <v>98</v>
      </c>
      <c r="D24" s="1" t="s">
        <v>26</v>
      </c>
      <c r="E24" s="6" t="s">
        <v>9</v>
      </c>
      <c r="F24" s="1" t="s">
        <v>83</v>
      </c>
      <c r="G24" s="1">
        <f>SUM(I24:O24)</f>
        <v>5</v>
      </c>
      <c r="H24" s="30"/>
      <c r="I24" s="7"/>
      <c r="J24" s="7"/>
      <c r="K24" s="7"/>
      <c r="L24" s="7"/>
      <c r="M24" s="7">
        <v>5</v>
      </c>
      <c r="N24" s="7"/>
      <c r="O24" s="7"/>
      <c r="P24" s="35"/>
    </row>
    <row r="25" spans="1:16" s="11" customFormat="1" ht="18" customHeight="1">
      <c r="A25" s="1">
        <v>20</v>
      </c>
      <c r="B25" s="1">
        <v>54145</v>
      </c>
      <c r="C25" s="5" t="s">
        <v>160</v>
      </c>
      <c r="D25" s="1" t="s">
        <v>26</v>
      </c>
      <c r="E25" s="6" t="s">
        <v>9</v>
      </c>
      <c r="F25" s="1" t="s">
        <v>10</v>
      </c>
      <c r="G25" s="1">
        <f>SUM(I25:O25)</f>
        <v>5</v>
      </c>
      <c r="H25" s="30"/>
      <c r="I25" s="7"/>
      <c r="J25" s="7"/>
      <c r="K25" s="7"/>
      <c r="L25" s="7">
        <v>5</v>
      </c>
      <c r="M25" s="7"/>
      <c r="N25" s="7"/>
      <c r="O25" s="7"/>
      <c r="P25" s="35"/>
    </row>
    <row r="26" spans="1:16" s="11" customFormat="1" ht="18" customHeight="1">
      <c r="A26" s="1">
        <v>22</v>
      </c>
      <c r="B26" s="1">
        <v>63384</v>
      </c>
      <c r="C26" s="5" t="s">
        <v>100</v>
      </c>
      <c r="D26" s="1" t="s">
        <v>26</v>
      </c>
      <c r="E26" s="6" t="s">
        <v>88</v>
      </c>
      <c r="F26" s="1" t="s">
        <v>84</v>
      </c>
      <c r="G26" s="1">
        <f>SUM(I26:O26)</f>
        <v>3</v>
      </c>
      <c r="H26" s="30"/>
      <c r="I26" s="7"/>
      <c r="J26" s="7"/>
      <c r="K26" s="7"/>
      <c r="L26" s="7"/>
      <c r="M26" s="7">
        <v>3</v>
      </c>
      <c r="N26" s="7"/>
      <c r="O26" s="7"/>
      <c r="P26" s="35"/>
    </row>
    <row r="27" spans="1:16" s="11" customFormat="1" ht="18" customHeight="1">
      <c r="A27" s="1">
        <v>22</v>
      </c>
      <c r="B27" s="1">
        <v>32213</v>
      </c>
      <c r="C27" s="5" t="s">
        <v>176</v>
      </c>
      <c r="D27" s="1" t="s">
        <v>26</v>
      </c>
      <c r="E27" s="6" t="s">
        <v>9</v>
      </c>
      <c r="F27" s="1" t="s">
        <v>84</v>
      </c>
      <c r="G27" s="1">
        <f>SUM(I27:O27)</f>
        <v>3</v>
      </c>
      <c r="H27" s="30"/>
      <c r="I27" s="7"/>
      <c r="J27" s="7">
        <v>3</v>
      </c>
      <c r="K27" s="7"/>
      <c r="L27" s="7"/>
      <c r="M27" s="7"/>
      <c r="N27" s="7"/>
      <c r="O27" s="7"/>
      <c r="P27" s="35"/>
    </row>
    <row r="28" spans="1:16" s="11" customFormat="1" ht="18" customHeight="1">
      <c r="A28" s="1">
        <v>24</v>
      </c>
      <c r="B28" s="1">
        <v>56601</v>
      </c>
      <c r="C28" s="5" t="s">
        <v>101</v>
      </c>
      <c r="D28" s="1" t="s">
        <v>26</v>
      </c>
      <c r="E28" s="6" t="s">
        <v>9</v>
      </c>
      <c r="F28" s="1" t="s">
        <v>102</v>
      </c>
      <c r="G28" s="1">
        <f>SUM(I28:O28)</f>
        <v>2</v>
      </c>
      <c r="H28" s="30"/>
      <c r="I28" s="7"/>
      <c r="J28" s="7"/>
      <c r="K28" s="7"/>
      <c r="L28" s="7"/>
      <c r="M28" s="7">
        <v>2</v>
      </c>
      <c r="N28" s="7"/>
      <c r="O28" s="7"/>
      <c r="P28" s="35"/>
    </row>
    <row r="29" spans="1:16" s="11" customFormat="1" ht="18" customHeight="1">
      <c r="A29" s="1">
        <v>24</v>
      </c>
      <c r="B29" s="1">
        <v>62871</v>
      </c>
      <c r="C29" s="22" t="s">
        <v>177</v>
      </c>
      <c r="D29" s="1" t="s">
        <v>26</v>
      </c>
      <c r="E29" s="5" t="s">
        <v>9</v>
      </c>
      <c r="F29" s="1" t="s">
        <v>84</v>
      </c>
      <c r="G29" s="1">
        <f>SUM(I29:O29)</f>
        <v>2</v>
      </c>
      <c r="H29" s="31"/>
      <c r="I29" s="1"/>
      <c r="J29" s="1">
        <v>2</v>
      </c>
      <c r="K29" s="1"/>
      <c r="L29" s="1"/>
      <c r="M29" s="1"/>
      <c r="N29" s="1"/>
      <c r="O29" s="1"/>
      <c r="P29" s="35"/>
    </row>
    <row r="30" spans="1:16" s="11" customFormat="1" ht="18" customHeight="1">
      <c r="A30" s="1">
        <v>26</v>
      </c>
      <c r="B30" s="1">
        <v>35153</v>
      </c>
      <c r="C30" s="22" t="s">
        <v>178</v>
      </c>
      <c r="D30" s="1" t="s">
        <v>26</v>
      </c>
      <c r="E30" s="5" t="s">
        <v>9</v>
      </c>
      <c r="F30" s="1" t="s">
        <v>83</v>
      </c>
      <c r="G30" s="1">
        <f>SUM(I30:O30)</f>
        <v>1</v>
      </c>
      <c r="H30" s="31"/>
      <c r="I30" s="1"/>
      <c r="J30" s="1">
        <v>1</v>
      </c>
      <c r="K30" s="1"/>
      <c r="L30" s="1"/>
      <c r="M30" s="1"/>
      <c r="N30" s="1"/>
      <c r="O30" s="1"/>
      <c r="P30" s="35"/>
    </row>
    <row r="31" spans="1:16" ht="18" customHeight="1">
      <c r="A31" s="1"/>
      <c r="B31" s="1"/>
      <c r="C31" s="5"/>
      <c r="D31" s="1"/>
      <c r="E31" s="6"/>
      <c r="F31" s="1"/>
      <c r="G31" s="1"/>
      <c r="H31" s="27"/>
      <c r="I31" s="7"/>
      <c r="J31" s="7"/>
      <c r="K31" s="7"/>
      <c r="L31" s="7"/>
      <c r="M31" s="7"/>
      <c r="N31" s="7"/>
      <c r="O31" s="7"/>
      <c r="P31" s="33"/>
    </row>
    <row r="32" spans="1:16" ht="6.9" customHeight="1">
      <c r="A32" s="37"/>
      <c r="B32" s="32"/>
      <c r="C32" s="38"/>
      <c r="D32" s="32"/>
      <c r="E32" s="39"/>
      <c r="F32" s="32"/>
      <c r="G32" s="40"/>
      <c r="H32" s="32"/>
      <c r="I32" s="41"/>
      <c r="J32" s="41"/>
      <c r="K32" s="41"/>
      <c r="L32" s="41"/>
      <c r="M32" s="41"/>
      <c r="N32" s="41"/>
      <c r="O32" s="41"/>
      <c r="P32" s="36"/>
    </row>
    <row r="33" spans="1:15" s="8" customFormat="1" ht="12.75" customHeight="1">
      <c r="A33" s="13"/>
      <c r="B33" s="14"/>
      <c r="D33" s="14"/>
      <c r="E33" s="15"/>
      <c r="F33" s="14"/>
      <c r="G33" s="14"/>
      <c r="H33" s="14"/>
      <c r="I33" s="12"/>
      <c r="J33" s="12"/>
      <c r="K33" s="12"/>
      <c r="L33" s="12"/>
      <c r="M33" s="12"/>
      <c r="N33" s="12"/>
      <c r="O33" s="12"/>
    </row>
    <row r="34" spans="1:15" ht="13.8" customHeight="1">
      <c r="B34" s="10"/>
      <c r="C34" s="2"/>
      <c r="E34" s="2"/>
      <c r="F34" s="12"/>
      <c r="G34" s="12"/>
      <c r="H34" s="12"/>
      <c r="I34" s="3"/>
      <c r="J34" s="3"/>
      <c r="K34" s="3"/>
      <c r="L34" s="3"/>
      <c r="M34" s="3"/>
      <c r="N34" s="3"/>
      <c r="O34" s="3"/>
    </row>
    <row r="35" spans="1:15">
      <c r="B35" s="10"/>
      <c r="C35" s="2"/>
      <c r="E35" s="2"/>
      <c r="F35" s="12"/>
      <c r="G35" s="12"/>
      <c r="H35" s="12"/>
      <c r="I35" s="3"/>
      <c r="J35" s="3"/>
      <c r="K35" s="3"/>
      <c r="L35" s="3"/>
      <c r="M35" s="3"/>
      <c r="N35" s="3"/>
      <c r="O35" s="3"/>
    </row>
    <row r="36" spans="1:15">
      <c r="B36" s="10"/>
      <c r="C36" s="2"/>
      <c r="E36" s="2"/>
      <c r="F36" s="12"/>
      <c r="G36" s="12"/>
      <c r="H36" s="12"/>
      <c r="I36" s="3"/>
      <c r="J36" s="3"/>
      <c r="K36" s="3"/>
      <c r="L36" s="3"/>
      <c r="M36" s="3"/>
      <c r="N36" s="3"/>
      <c r="O36" s="3"/>
    </row>
    <row r="37" spans="1:15">
      <c r="B37" s="10"/>
      <c r="C37" s="2"/>
      <c r="E37" s="2"/>
      <c r="F37" s="12"/>
      <c r="G37" s="12"/>
      <c r="H37" s="12"/>
      <c r="I37" s="3"/>
      <c r="J37" s="3"/>
      <c r="K37" s="3"/>
      <c r="L37" s="3"/>
      <c r="M37" s="3"/>
      <c r="N37" s="3"/>
      <c r="O37" s="3"/>
    </row>
    <row r="38" spans="1:15" ht="13.8" customHeight="1">
      <c r="B38" s="10"/>
      <c r="C38" s="2"/>
      <c r="E38" s="2"/>
      <c r="F38" s="12"/>
      <c r="G38" s="12"/>
      <c r="H38" s="12"/>
      <c r="I38" s="3"/>
      <c r="J38" s="3"/>
      <c r="K38" s="3"/>
      <c r="L38" s="3"/>
      <c r="M38" s="3"/>
      <c r="N38" s="3"/>
      <c r="O38" s="3"/>
    </row>
    <row r="39" spans="1:15">
      <c r="B39" s="10"/>
      <c r="C39" s="2"/>
      <c r="E39" s="2"/>
      <c r="F39" s="12"/>
      <c r="G39" s="12"/>
      <c r="H39" s="12"/>
      <c r="I39" s="3"/>
      <c r="J39" s="3"/>
      <c r="K39" s="3"/>
      <c r="L39" s="3"/>
      <c r="M39" s="3"/>
      <c r="N39" s="3"/>
      <c r="O39" s="3"/>
    </row>
    <row r="40" spans="1:15">
      <c r="B40" s="10"/>
      <c r="C40" s="2"/>
      <c r="E40" s="2"/>
      <c r="F40" s="12"/>
      <c r="G40" s="12"/>
      <c r="H40" s="12"/>
      <c r="I40" s="3"/>
      <c r="J40" s="3"/>
      <c r="K40" s="3"/>
      <c r="L40" s="3"/>
      <c r="M40" s="3"/>
      <c r="N40" s="3"/>
      <c r="O40" s="3"/>
    </row>
    <row r="41" spans="1:15">
      <c r="B41" s="10"/>
      <c r="C41" s="2"/>
      <c r="E41" s="2"/>
      <c r="F41" s="12"/>
      <c r="G41" s="12"/>
      <c r="H41" s="12"/>
      <c r="I41" s="3"/>
      <c r="J41" s="3"/>
      <c r="K41" s="3"/>
      <c r="L41" s="3"/>
      <c r="M41" s="3"/>
      <c r="N41" s="3"/>
      <c r="O41" s="3"/>
    </row>
    <row r="42" spans="1:15" ht="13.8" customHeight="1">
      <c r="B42" s="10"/>
      <c r="C42" s="2"/>
      <c r="E42" s="2"/>
      <c r="F42" s="12"/>
      <c r="G42" s="12"/>
      <c r="H42" s="12"/>
      <c r="I42" s="3"/>
      <c r="J42" s="3"/>
      <c r="K42" s="3"/>
      <c r="L42" s="3"/>
      <c r="M42" s="3"/>
      <c r="N42" s="3"/>
      <c r="O42" s="3"/>
    </row>
    <row r="43" spans="1:15">
      <c r="B43" s="10"/>
      <c r="C43" s="2"/>
      <c r="E43" s="2"/>
      <c r="F43" s="12"/>
      <c r="G43" s="12"/>
      <c r="H43" s="12"/>
      <c r="I43" s="3"/>
      <c r="J43" s="3"/>
      <c r="K43" s="3"/>
      <c r="L43" s="3"/>
      <c r="M43" s="3"/>
      <c r="N43" s="3"/>
      <c r="O43" s="3"/>
    </row>
    <row r="44" spans="1:15">
      <c r="B44" s="10"/>
      <c r="C44" s="2"/>
      <c r="E44" s="2"/>
      <c r="F44" s="12"/>
      <c r="G44" s="12"/>
      <c r="H44" s="12"/>
      <c r="I44" s="3"/>
      <c r="J44" s="3"/>
      <c r="K44" s="3"/>
      <c r="L44" s="3"/>
      <c r="M44" s="3"/>
      <c r="N44" s="3"/>
      <c r="O44" s="3"/>
    </row>
    <row r="45" spans="1:15">
      <c r="C45" s="10"/>
      <c r="E45" s="2"/>
      <c r="G45" s="12"/>
      <c r="H45" s="12"/>
      <c r="N45" s="3"/>
      <c r="O45" s="3"/>
    </row>
  </sheetData>
  <sheetProtection algorithmName="SHA-512" hashValue="SP/T55OPeBffXMGcvm+cJu646SDZFp09JfAxsed7XN6k0h8B+ZamaqMIqGWT/EuzCsRVNUzJnEcQZT3Ej13WdA==" saltValue="ZE6SJQIXUiDprxjX8XQcQg==" spinCount="100000" sheet="1" selectLockedCells="1" selectUnlockedCells="1"/>
  <sortState xmlns:xlrd2="http://schemas.microsoft.com/office/spreadsheetml/2017/richdata2" ref="B5:O30">
    <sortCondition descending="1" ref="G5:G30"/>
  </sortState>
  <mergeCells count="9">
    <mergeCell ref="A1:G1"/>
    <mergeCell ref="O1:O2"/>
    <mergeCell ref="A2:G2"/>
    <mergeCell ref="I1:I2"/>
    <mergeCell ref="N1:N2"/>
    <mergeCell ref="M1:M2"/>
    <mergeCell ref="L1:L2"/>
    <mergeCell ref="K1:K2"/>
    <mergeCell ref="J1:J2"/>
  </mergeCells>
  <phoneticPr fontId="33" type="noConversion"/>
  <conditionalFormatting sqref="B1:C1048576">
    <cfRule type="duplicateValues" dxfId="183" priority="2"/>
    <cfRule type="duplicateValues" dxfId="182" priority="4"/>
    <cfRule type="duplicateValues" dxfId="181" priority="27214"/>
  </conditionalFormatting>
  <conditionalFormatting sqref="B3:C3">
    <cfRule type="duplicateValues" dxfId="180" priority="58" stopIfTrue="1"/>
  </conditionalFormatting>
  <conditionalFormatting sqref="B5:C30">
    <cfRule type="duplicateValues" dxfId="179" priority="27201" stopIfTrue="1"/>
    <cfRule type="duplicateValues" dxfId="178" priority="27202" stopIfTrue="1"/>
  </conditionalFormatting>
  <conditionalFormatting sqref="B5:C31">
    <cfRule type="duplicateValues" dxfId="177" priority="27204" stopIfTrue="1"/>
    <cfRule type="duplicateValues" dxfId="176" priority="27205" stopIfTrue="1"/>
  </conditionalFormatting>
  <conditionalFormatting sqref="B7:C33 B1:C2 B4:C4 B46:C65504">
    <cfRule type="expression" dxfId="175" priority="16835" stopIfTrue="1">
      <formula>AND(COUNTIF($B$1:$C$2, B1)+COUNTIF($B$4:$C$4, B1)+COUNTIF($B$7:$C$65504, B1)&gt;1,NOT(ISBLANK(B1)))</formula>
    </cfRule>
  </conditionalFormatting>
  <conditionalFormatting sqref="B7:C33">
    <cfRule type="expression" dxfId="174" priority="27212" stopIfTrue="1">
      <formula>AND(COUNTIF($B$8:$C$33, B7)+COUNTIF($B$7:$C$7, B7)&gt;1,NOT(ISBLANK(B7)))</formula>
    </cfRule>
  </conditionalFormatting>
  <conditionalFormatting sqref="B14:C30">
    <cfRule type="duplicateValues" dxfId="173" priority="27203" stopIfTrue="1"/>
  </conditionalFormatting>
  <conditionalFormatting sqref="B31:C1048576">
    <cfRule type="duplicateValues" dxfId="172" priority="27217"/>
  </conditionalFormatting>
  <conditionalFormatting sqref="B45:C1048576 B34:B44 B1:C33">
    <cfRule type="duplicateValues" dxfId="171" priority="47"/>
  </conditionalFormatting>
  <conditionalFormatting sqref="B46:C1048576 B1:C33">
    <cfRule type="duplicateValues" dxfId="170" priority="48"/>
  </conditionalFormatting>
  <conditionalFormatting sqref="C31">
    <cfRule type="duplicateValues" dxfId="169" priority="59" stopIfTrue="1"/>
  </conditionalFormatting>
  <conditionalFormatting sqref="C46:C1048576 C1:C33">
    <cfRule type="duplicateValues" dxfId="168" priority="5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U8"/>
  <sheetViews>
    <sheetView zoomScale="80" zoomScaleNormal="80" workbookViewId="0">
      <selection activeCell="C15" sqref="C1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2" width="6.6640625" style="12" hidden="1" customWidth="1"/>
    <col min="13" max="14" width="7.33203125" style="12" hidden="1" customWidth="1"/>
    <col min="15" max="18" width="6.6640625" style="12" hidden="1" customWidth="1"/>
    <col min="19" max="19" width="6.6640625" style="12" customWidth="1"/>
    <col min="20" max="20" width="7.33203125" style="12" bestFit="1" customWidth="1"/>
    <col min="21" max="21" width="1" style="3" customWidth="1"/>
    <col min="22" max="16384" width="9.109375" style="3"/>
  </cols>
  <sheetData>
    <row r="1" spans="1:21" ht="69" customHeight="1">
      <c r="A1" s="59"/>
      <c r="B1" s="60"/>
      <c r="C1" s="60"/>
      <c r="D1" s="60"/>
      <c r="E1" s="60"/>
      <c r="F1" s="60"/>
      <c r="G1" s="61"/>
      <c r="H1" s="26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 t="s">
        <v>166</v>
      </c>
      <c r="U1" s="26"/>
    </row>
    <row r="2" spans="1:21" s="4" customFormat="1" ht="64.5" customHeight="1">
      <c r="A2" s="62" t="s">
        <v>212</v>
      </c>
      <c r="B2" s="63"/>
      <c r="C2" s="63"/>
      <c r="D2" s="63"/>
      <c r="E2" s="63"/>
      <c r="F2" s="63"/>
      <c r="G2" s="64"/>
      <c r="H2" s="27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33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>
        <v>45760</v>
      </c>
      <c r="U3" s="33"/>
    </row>
    <row r="4" spans="1:2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>
        <v>5</v>
      </c>
      <c r="U4" s="34"/>
    </row>
    <row r="5" spans="1:21" s="11" customFormat="1" ht="18" customHeight="1">
      <c r="A5" s="1">
        <v>1</v>
      </c>
      <c r="B5" s="1">
        <v>51911</v>
      </c>
      <c r="C5" s="5" t="s">
        <v>205</v>
      </c>
      <c r="D5" s="1" t="s">
        <v>213</v>
      </c>
      <c r="E5" s="5" t="s">
        <v>9</v>
      </c>
      <c r="F5" s="23" t="s">
        <v>84</v>
      </c>
      <c r="G5" s="1">
        <f t="shared" ref="G5" si="0">SUM(I5:T5)</f>
        <v>5</v>
      </c>
      <c r="H5" s="3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>
        <v>5</v>
      </c>
      <c r="U5" s="31"/>
    </row>
    <row r="6" spans="1:21" ht="18" customHeight="1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33"/>
    </row>
    <row r="7" spans="1:21" ht="6.9" customHeight="1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41"/>
      <c r="N7" s="41"/>
      <c r="O7" s="41"/>
      <c r="P7" s="41"/>
      <c r="Q7" s="41"/>
      <c r="R7" s="41"/>
      <c r="S7" s="41"/>
      <c r="T7" s="41"/>
      <c r="U7" s="36"/>
    </row>
    <row r="8" spans="1:21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</sheetData>
  <sheetProtection algorithmName="SHA-512" hashValue="hT2GpfuAcNkbkpixW13rnmCnoPgQ8mKJdLguJQhXtddCJai5Z4Q9AcgUAo+brMJgd6HpreY/J+pP+/b8gSXZXg==" saltValue="8iEciw12xeJQ23eI2ImCgw==" spinCount="100000" sheet="1" selectLockedCells="1" selectUnlockedCells="1"/>
  <sortState xmlns:xlrd2="http://schemas.microsoft.com/office/spreadsheetml/2017/richdata2" ref="B5:V5">
    <sortCondition descending="1" ref="G5"/>
  </sortState>
  <mergeCells count="14">
    <mergeCell ref="A1:G1"/>
    <mergeCell ref="I1:I2"/>
    <mergeCell ref="T1:T2"/>
    <mergeCell ref="A2:G2"/>
    <mergeCell ref="R1:R2"/>
    <mergeCell ref="Q1:Q2"/>
    <mergeCell ref="P1:P2"/>
    <mergeCell ref="O1:O2"/>
    <mergeCell ref="S1:S2"/>
    <mergeCell ref="M1:M2"/>
    <mergeCell ref="N1:N2"/>
    <mergeCell ref="L1:L2"/>
    <mergeCell ref="K1:K2"/>
    <mergeCell ref="J1:J2"/>
  </mergeCells>
  <phoneticPr fontId="33" type="noConversion"/>
  <conditionalFormatting sqref="B1:C1048576">
    <cfRule type="duplicateValues" dxfId="167" priority="1"/>
  </conditionalFormatting>
  <conditionalFormatting sqref="B3:C3">
    <cfRule type="duplicateValues" dxfId="166" priority="5" stopIfTrue="1"/>
  </conditionalFormatting>
  <conditionalFormatting sqref="B5:C5">
    <cfRule type="duplicateValues" dxfId="165" priority="27504" stopIfTrue="1"/>
  </conditionalFormatting>
  <conditionalFormatting sqref="B5:C6">
    <cfRule type="duplicateValues" dxfId="164" priority="27505" stopIfTrue="1"/>
    <cfRule type="duplicateValues" dxfId="163" priority="27506" stopIfTrue="1"/>
  </conditionalFormatting>
  <conditionalFormatting sqref="B6:C8">
    <cfRule type="duplicateValues" dxfId="162" priority="6862" stopIfTrue="1"/>
  </conditionalFormatting>
  <conditionalFormatting sqref="B6:C65525 B1:C2 B4:C4">
    <cfRule type="expression" dxfId="161" priority="6863" stopIfTrue="1">
      <formula>AND(COUNTIF($B$1:$C$2, B1)+COUNTIF($B$4:$C$4, B1)+COUNTIF($B$6:$C$65525, B1)&gt;1,NOT(ISBLANK(B1)))</formula>
    </cfRule>
  </conditionalFormatting>
  <conditionalFormatting sqref="C6">
    <cfRule type="duplicateValues" dxfId="160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U11"/>
  <sheetViews>
    <sheetView zoomScale="85" zoomScaleNormal="85" workbookViewId="0">
      <selection activeCell="G12" sqref="G1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1" style="10" bestFit="1" customWidth="1"/>
    <col min="6" max="6" width="7.6640625" style="2" customWidth="1"/>
    <col min="7" max="7" width="8" style="2" bestFit="1" customWidth="1"/>
    <col min="8" max="8" width="1" style="2" customWidth="1"/>
    <col min="9" max="18" width="6.6640625" style="12" hidden="1" customWidth="1"/>
    <col min="19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9"/>
      <c r="B1" s="60"/>
      <c r="C1" s="60"/>
      <c r="D1" s="60"/>
      <c r="E1" s="60"/>
      <c r="F1" s="60"/>
      <c r="G1" s="61"/>
      <c r="H1" s="26"/>
      <c r="I1" s="65"/>
      <c r="J1" s="65"/>
      <c r="K1" s="65"/>
      <c r="L1" s="65"/>
      <c r="M1" s="65"/>
      <c r="N1" s="65"/>
      <c r="O1" s="65"/>
      <c r="P1" s="65"/>
      <c r="Q1" s="65"/>
      <c r="R1" s="65"/>
      <c r="S1" s="65"/>
      <c r="T1" s="65" t="s">
        <v>166</v>
      </c>
      <c r="U1" s="26"/>
    </row>
    <row r="2" spans="1:21" s="4" customFormat="1" ht="64.5" customHeight="1">
      <c r="A2" s="62" t="s">
        <v>214</v>
      </c>
      <c r="B2" s="63"/>
      <c r="C2" s="63"/>
      <c r="D2" s="63"/>
      <c r="E2" s="63"/>
      <c r="F2" s="63"/>
      <c r="G2" s="64"/>
      <c r="H2" s="27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33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>
        <v>45760</v>
      </c>
      <c r="U3" s="33"/>
    </row>
    <row r="4" spans="1:2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/>
      <c r="T4" s="21">
        <v>5</v>
      </c>
      <c r="U4" s="34"/>
    </row>
    <row r="5" spans="1:21" s="11" customFormat="1" ht="18" customHeight="1">
      <c r="A5" s="1">
        <v>1</v>
      </c>
      <c r="B5" s="1">
        <v>57084</v>
      </c>
      <c r="C5" s="22" t="s">
        <v>206</v>
      </c>
      <c r="D5" s="1" t="s">
        <v>215</v>
      </c>
      <c r="E5" s="5" t="s">
        <v>9</v>
      </c>
      <c r="F5" s="23" t="s">
        <v>102</v>
      </c>
      <c r="G5" s="1">
        <f t="shared" ref="G5:G7" si="0">SUM(I5:T5)</f>
        <v>5</v>
      </c>
      <c r="H5" s="3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>
        <v>5</v>
      </c>
      <c r="U5" s="31"/>
    </row>
    <row r="6" spans="1:21" s="11" customFormat="1" ht="18" customHeight="1">
      <c r="A6" s="1">
        <v>2</v>
      </c>
      <c r="B6" s="1">
        <v>58890</v>
      </c>
      <c r="C6" s="22" t="s">
        <v>207</v>
      </c>
      <c r="D6" s="1" t="s">
        <v>215</v>
      </c>
      <c r="E6" s="5" t="s">
        <v>9</v>
      </c>
      <c r="F6" s="23" t="s">
        <v>83</v>
      </c>
      <c r="G6" s="1">
        <f t="shared" si="0"/>
        <v>4.5</v>
      </c>
      <c r="H6" s="3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>
        <v>4.5</v>
      </c>
      <c r="U6" s="31"/>
    </row>
    <row r="7" spans="1:21" s="11" customFormat="1" ht="18" customHeight="1">
      <c r="A7" s="1">
        <v>3</v>
      </c>
      <c r="B7" s="1">
        <v>48074</v>
      </c>
      <c r="C7" s="22" t="s">
        <v>208</v>
      </c>
      <c r="D7" s="1" t="s">
        <v>215</v>
      </c>
      <c r="E7" s="5" t="s">
        <v>9</v>
      </c>
      <c r="F7" s="23" t="s">
        <v>84</v>
      </c>
      <c r="G7" s="1">
        <f t="shared" si="0"/>
        <v>4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>
        <v>4</v>
      </c>
      <c r="U7" s="31"/>
    </row>
    <row r="8" spans="1:21" ht="18" customHeight="1">
      <c r="A8" s="1"/>
      <c r="B8" s="54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33"/>
    </row>
    <row r="9" spans="1:21" ht="6.9" customHeight="1">
      <c r="A9" s="37"/>
      <c r="B9" s="37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36"/>
    </row>
    <row r="10" spans="1:21" s="8" customFormat="1" ht="12.75" customHeight="1">
      <c r="A10" s="13"/>
      <c r="B10" s="13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</row>
    <row r="11" spans="1:21">
      <c r="B11" s="9"/>
    </row>
  </sheetData>
  <sheetProtection algorithmName="SHA-512" hashValue="gCRHMXTUJNj5QMq/tn6e6zsC0fL2NZFbVhzo8p1cLGcENScHn+GhnMuzojh2TO4/MhR1Yq7CLmOWBwtCJxg86A==" saltValue="vANSqqHtwVHuD7GT/Ze0hg==" spinCount="100000" sheet="1" selectLockedCells="1" selectUnlockedCells="1"/>
  <sortState xmlns:xlrd2="http://schemas.microsoft.com/office/spreadsheetml/2017/richdata2" ref="B5:AA32">
    <sortCondition descending="1" ref="G5:G32"/>
  </sortState>
  <mergeCells count="14">
    <mergeCell ref="T1:T2"/>
    <mergeCell ref="O1:O2"/>
    <mergeCell ref="A1:G1"/>
    <mergeCell ref="I1:I2"/>
    <mergeCell ref="A2:G2"/>
    <mergeCell ref="S1:S2"/>
    <mergeCell ref="R1:R2"/>
    <mergeCell ref="Q1:Q2"/>
    <mergeCell ref="P1:P2"/>
    <mergeCell ref="M1:M2"/>
    <mergeCell ref="L1:L2"/>
    <mergeCell ref="K1:K2"/>
    <mergeCell ref="J1:J2"/>
    <mergeCell ref="N1:N2"/>
  </mergeCells>
  <phoneticPr fontId="36" type="noConversion"/>
  <conditionalFormatting sqref="B1:C1048576">
    <cfRule type="duplicateValues" dxfId="159" priority="1"/>
  </conditionalFormatting>
  <conditionalFormatting sqref="B3:C3">
    <cfRule type="duplicateValues" dxfId="158" priority="2" stopIfTrue="1"/>
  </conditionalFormatting>
  <conditionalFormatting sqref="B5:C7">
    <cfRule type="duplicateValues" dxfId="157" priority="27510" stopIfTrue="1"/>
  </conditionalFormatting>
  <conditionalFormatting sqref="C8 B5:C7">
    <cfRule type="duplicateValues" dxfId="156" priority="12585" stopIfTrue="1"/>
    <cfRule type="duplicateValues" dxfId="155" priority="12586" stopIfTrue="1"/>
  </conditionalFormatting>
  <conditionalFormatting sqref="C8">
    <cfRule type="duplicateValues" dxfId="154" priority="3" stopIfTrue="1"/>
  </conditionalFormatting>
  <conditionalFormatting sqref="C8:C10">
    <cfRule type="duplicateValues" dxfId="153" priority="6855" stopIfTrue="1"/>
  </conditionalFormatting>
  <conditionalFormatting sqref="C8:C11 B1:C2 B4:C4 B12:C65527">
    <cfRule type="expression" dxfId="152" priority="6856" stopIfTrue="1">
      <formula>AND(COUNTIF($B$1:$C$2, B1)+COUNTIF($B$4:$C$4, B1)+COUNTIF($B$8:$C$65527,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U40"/>
  <sheetViews>
    <sheetView topLeftCell="A2" zoomScale="85" zoomScaleNormal="85" workbookViewId="0">
      <selection activeCell="A5" sqref="A5:A2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5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10" width="6.6640625" style="12" hidden="1" customWidth="1"/>
    <col min="11" max="13" width="7.33203125" style="12" hidden="1" customWidth="1"/>
    <col min="14" max="15" width="7.33203125" style="12" customWidth="1"/>
    <col min="16" max="20" width="6.6640625" style="12" customWidth="1"/>
    <col min="21" max="21" width="1" style="3" customWidth="1"/>
    <col min="22" max="16384" width="9.109375" style="3"/>
  </cols>
  <sheetData>
    <row r="1" spans="1:21" ht="69" customHeight="1">
      <c r="A1" s="59"/>
      <c r="B1" s="60"/>
      <c r="C1" s="60"/>
      <c r="D1" s="60"/>
      <c r="E1" s="60"/>
      <c r="F1" s="60"/>
      <c r="G1" s="61"/>
      <c r="H1" s="26"/>
      <c r="I1" s="65"/>
      <c r="J1" s="65"/>
      <c r="K1" s="65"/>
      <c r="L1" s="65"/>
      <c r="M1" s="65"/>
      <c r="N1" s="65"/>
      <c r="O1" s="65" t="s">
        <v>166</v>
      </c>
      <c r="P1" s="65" t="s">
        <v>161</v>
      </c>
      <c r="Q1" s="65" t="s">
        <v>132</v>
      </c>
      <c r="R1" s="67" t="s">
        <v>82</v>
      </c>
      <c r="S1" s="65" t="s">
        <v>63</v>
      </c>
      <c r="T1" s="65" t="s">
        <v>15</v>
      </c>
      <c r="U1" s="26"/>
    </row>
    <row r="2" spans="1:21" s="4" customFormat="1" ht="65.099999999999994" customHeight="1">
      <c r="A2" s="62" t="s">
        <v>216</v>
      </c>
      <c r="B2" s="63"/>
      <c r="C2" s="63"/>
      <c r="D2" s="63"/>
      <c r="E2" s="63"/>
      <c r="F2" s="63"/>
      <c r="G2" s="64"/>
      <c r="H2" s="27"/>
      <c r="I2" s="66"/>
      <c r="J2" s="66"/>
      <c r="K2" s="66"/>
      <c r="L2" s="66"/>
      <c r="M2" s="66"/>
      <c r="N2" s="66"/>
      <c r="O2" s="66"/>
      <c r="P2" s="66"/>
      <c r="Q2" s="66"/>
      <c r="R2" s="68"/>
      <c r="S2" s="66"/>
      <c r="T2" s="66"/>
      <c r="U2" s="33"/>
    </row>
    <row r="3" spans="1:2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>
        <v>45760</v>
      </c>
      <c r="P3" s="19">
        <v>45752</v>
      </c>
      <c r="Q3" s="19">
        <v>45745</v>
      </c>
      <c r="R3" s="57">
        <v>45745</v>
      </c>
      <c r="S3" s="19">
        <v>45711</v>
      </c>
      <c r="T3" s="19">
        <v>45704</v>
      </c>
      <c r="U3" s="33"/>
    </row>
    <row r="4" spans="1:2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>
        <v>5</v>
      </c>
      <c r="P4" s="21">
        <v>4</v>
      </c>
      <c r="Q4" s="45">
        <v>4</v>
      </c>
      <c r="R4" s="58">
        <v>5</v>
      </c>
      <c r="S4" s="45">
        <v>5</v>
      </c>
      <c r="T4" s="45">
        <v>4</v>
      </c>
      <c r="U4" s="34"/>
    </row>
    <row r="5" spans="1:21" s="11" customFormat="1" ht="18" customHeight="1">
      <c r="A5" s="1">
        <v>1</v>
      </c>
      <c r="B5" s="1">
        <v>54097</v>
      </c>
      <c r="C5" s="5" t="s">
        <v>34</v>
      </c>
      <c r="D5" s="1" t="s">
        <v>35</v>
      </c>
      <c r="E5" s="6" t="s">
        <v>29</v>
      </c>
      <c r="F5" s="1" t="s">
        <v>10</v>
      </c>
      <c r="G5" s="1">
        <f t="shared" ref="G5:G25" si="0">SUM(I5:T5)</f>
        <v>75</v>
      </c>
      <c r="H5" s="30"/>
      <c r="I5" s="7"/>
      <c r="J5" s="7"/>
      <c r="K5" s="7"/>
      <c r="L5" s="7"/>
      <c r="M5" s="7"/>
      <c r="N5" s="7"/>
      <c r="O5" s="7"/>
      <c r="P5" s="7"/>
      <c r="Q5" s="7">
        <v>40</v>
      </c>
      <c r="R5" s="7"/>
      <c r="S5" s="7"/>
      <c r="T5" s="7">
        <v>35</v>
      </c>
      <c r="U5" s="35"/>
    </row>
    <row r="6" spans="1:21" s="11" customFormat="1" ht="18" customHeight="1">
      <c r="A6" s="1">
        <v>2</v>
      </c>
      <c r="B6" s="1">
        <v>34658</v>
      </c>
      <c r="C6" s="5" t="s">
        <v>142</v>
      </c>
      <c r="D6" s="1" t="s">
        <v>35</v>
      </c>
      <c r="E6" s="6" t="s">
        <v>11</v>
      </c>
      <c r="F6" s="1" t="s">
        <v>10</v>
      </c>
      <c r="G6" s="1">
        <f t="shared" si="0"/>
        <v>35</v>
      </c>
      <c r="H6" s="30"/>
      <c r="I6" s="7"/>
      <c r="J6" s="7"/>
      <c r="K6" s="7"/>
      <c r="L6" s="7"/>
      <c r="M6" s="7"/>
      <c r="N6" s="7"/>
      <c r="O6" s="7"/>
      <c r="P6" s="7"/>
      <c r="Q6" s="7">
        <v>35</v>
      </c>
      <c r="R6" s="7"/>
      <c r="S6" s="7"/>
      <c r="T6" s="7"/>
      <c r="U6" s="35"/>
    </row>
    <row r="7" spans="1:21" s="11" customFormat="1" ht="18" customHeight="1">
      <c r="A7" s="1">
        <v>3</v>
      </c>
      <c r="B7" s="1">
        <v>54101</v>
      </c>
      <c r="C7" s="22" t="s">
        <v>38</v>
      </c>
      <c r="D7" s="1" t="s">
        <v>35</v>
      </c>
      <c r="E7" s="6" t="s">
        <v>9</v>
      </c>
      <c r="F7" s="1" t="s">
        <v>10</v>
      </c>
      <c r="G7" s="1">
        <f t="shared" si="0"/>
        <v>33</v>
      </c>
      <c r="H7" s="30"/>
      <c r="I7" s="7"/>
      <c r="J7" s="7"/>
      <c r="K7" s="7"/>
      <c r="L7" s="7"/>
      <c r="M7" s="7"/>
      <c r="N7" s="7"/>
      <c r="O7" s="7"/>
      <c r="P7" s="7">
        <v>5</v>
      </c>
      <c r="Q7" s="7">
        <v>11</v>
      </c>
      <c r="R7" s="7"/>
      <c r="S7" s="7"/>
      <c r="T7" s="7">
        <v>17</v>
      </c>
      <c r="U7" s="35"/>
    </row>
    <row r="8" spans="1:21" s="11" customFormat="1" ht="18" customHeight="1">
      <c r="A8" s="1">
        <v>4</v>
      </c>
      <c r="B8" s="1">
        <v>63899</v>
      </c>
      <c r="C8" s="5" t="s">
        <v>37</v>
      </c>
      <c r="D8" s="1" t="s">
        <v>35</v>
      </c>
      <c r="E8" s="6" t="s">
        <v>9</v>
      </c>
      <c r="F8" s="1" t="s">
        <v>10</v>
      </c>
      <c r="G8" s="1">
        <f t="shared" si="0"/>
        <v>30</v>
      </c>
      <c r="H8" s="30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>
        <v>30</v>
      </c>
      <c r="U8" s="31"/>
    </row>
    <row r="9" spans="1:21" s="11" customFormat="1" ht="18" customHeight="1">
      <c r="A9" s="1">
        <v>4</v>
      </c>
      <c r="B9" s="1">
        <v>59043</v>
      </c>
      <c r="C9" s="5" t="s">
        <v>39</v>
      </c>
      <c r="D9" s="1" t="s">
        <v>35</v>
      </c>
      <c r="E9" s="6" t="s">
        <v>17</v>
      </c>
      <c r="F9" s="1" t="s">
        <v>10</v>
      </c>
      <c r="G9" s="1">
        <f t="shared" si="0"/>
        <v>30</v>
      </c>
      <c r="H9" s="30"/>
      <c r="I9" s="7"/>
      <c r="J9" s="7"/>
      <c r="K9" s="7"/>
      <c r="L9" s="7"/>
      <c r="M9" s="7"/>
      <c r="N9" s="7"/>
      <c r="O9" s="7"/>
      <c r="P9" s="7">
        <v>2</v>
      </c>
      <c r="Q9" s="7">
        <v>13</v>
      </c>
      <c r="R9" s="7"/>
      <c r="S9" s="7"/>
      <c r="T9" s="7">
        <v>15</v>
      </c>
      <c r="U9" s="35"/>
    </row>
    <row r="10" spans="1:21" s="11" customFormat="1" ht="18" customHeight="1">
      <c r="A10" s="1">
        <v>6</v>
      </c>
      <c r="B10" s="1">
        <v>50562</v>
      </c>
      <c r="C10" s="22" t="s">
        <v>143</v>
      </c>
      <c r="D10" s="1" t="s">
        <v>35</v>
      </c>
      <c r="E10" s="6" t="s">
        <v>141</v>
      </c>
      <c r="F10" s="1" t="s">
        <v>14</v>
      </c>
      <c r="G10" s="1">
        <f t="shared" si="0"/>
        <v>25</v>
      </c>
      <c r="H10" s="30"/>
      <c r="I10" s="7"/>
      <c r="J10" s="7"/>
      <c r="K10" s="7"/>
      <c r="L10" s="7"/>
      <c r="M10" s="7"/>
      <c r="N10" s="7"/>
      <c r="O10" s="7"/>
      <c r="P10" s="7"/>
      <c r="Q10" s="7">
        <v>25</v>
      </c>
      <c r="R10" s="7"/>
      <c r="S10" s="7"/>
      <c r="T10" s="7"/>
      <c r="U10" s="31"/>
    </row>
    <row r="11" spans="1:21" s="11" customFormat="1" ht="18" customHeight="1">
      <c r="A11" s="1">
        <v>7</v>
      </c>
      <c r="B11" s="24">
        <v>30492</v>
      </c>
      <c r="C11" s="42" t="s">
        <v>103</v>
      </c>
      <c r="D11" s="1" t="s">
        <v>35</v>
      </c>
      <c r="E11" s="43" t="s">
        <v>9</v>
      </c>
      <c r="F11" s="24" t="s">
        <v>84</v>
      </c>
      <c r="G11" s="1">
        <f t="shared" si="0"/>
        <v>16</v>
      </c>
      <c r="H11" s="30"/>
      <c r="I11" s="44"/>
      <c r="J11" s="44"/>
      <c r="K11" s="44"/>
      <c r="L11" s="44"/>
      <c r="M11" s="44"/>
      <c r="N11" s="44"/>
      <c r="O11" s="44">
        <v>6</v>
      </c>
      <c r="P11" s="44"/>
      <c r="Q11" s="44"/>
      <c r="R11" s="44">
        <v>10</v>
      </c>
      <c r="S11" s="44"/>
      <c r="T11" s="44"/>
      <c r="U11" s="31"/>
    </row>
    <row r="12" spans="1:21" s="11" customFormat="1" ht="18" customHeight="1">
      <c r="A12" s="1">
        <v>8</v>
      </c>
      <c r="B12" s="1">
        <v>48077</v>
      </c>
      <c r="C12" s="22" t="s">
        <v>105</v>
      </c>
      <c r="D12" s="1" t="s">
        <v>35</v>
      </c>
      <c r="E12" s="6" t="s">
        <v>9</v>
      </c>
      <c r="F12" s="1" t="s">
        <v>84</v>
      </c>
      <c r="G12" s="1">
        <f t="shared" si="0"/>
        <v>13</v>
      </c>
      <c r="H12" s="30"/>
      <c r="I12" s="7"/>
      <c r="J12" s="7"/>
      <c r="K12" s="7"/>
      <c r="L12" s="7"/>
      <c r="M12" s="7"/>
      <c r="N12" s="7"/>
      <c r="O12" s="7">
        <v>5</v>
      </c>
      <c r="P12" s="7"/>
      <c r="Q12" s="7"/>
      <c r="R12" s="7">
        <v>8</v>
      </c>
      <c r="S12" s="7"/>
      <c r="T12" s="7"/>
      <c r="U12" s="35"/>
    </row>
    <row r="13" spans="1:21" s="11" customFormat="1" ht="18" customHeight="1">
      <c r="A13" s="1">
        <v>9</v>
      </c>
      <c r="B13" s="1">
        <v>5082</v>
      </c>
      <c r="C13" s="22" t="s">
        <v>104</v>
      </c>
      <c r="D13" s="1" t="s">
        <v>35</v>
      </c>
      <c r="E13" s="6" t="s">
        <v>9</v>
      </c>
      <c r="F13" s="1" t="s">
        <v>84</v>
      </c>
      <c r="G13" s="1">
        <f t="shared" si="0"/>
        <v>12</v>
      </c>
      <c r="H13" s="30"/>
      <c r="I13" s="7"/>
      <c r="J13" s="7"/>
      <c r="K13" s="7"/>
      <c r="L13" s="7"/>
      <c r="M13" s="7"/>
      <c r="N13" s="7"/>
      <c r="O13" s="7">
        <v>3</v>
      </c>
      <c r="P13" s="7"/>
      <c r="Q13" s="7"/>
      <c r="R13" s="7">
        <v>9</v>
      </c>
      <c r="S13" s="7"/>
      <c r="T13" s="7"/>
      <c r="U13" s="35"/>
    </row>
    <row r="14" spans="1:21" s="11" customFormat="1" ht="18" customHeight="1">
      <c r="A14" s="1">
        <v>9</v>
      </c>
      <c r="B14" s="1">
        <v>22233</v>
      </c>
      <c r="C14" s="22" t="s">
        <v>109</v>
      </c>
      <c r="D14" s="1" t="s">
        <v>35</v>
      </c>
      <c r="E14" s="6" t="s">
        <v>9</v>
      </c>
      <c r="F14" s="1" t="s">
        <v>83</v>
      </c>
      <c r="G14" s="1">
        <f t="shared" si="0"/>
        <v>12</v>
      </c>
      <c r="H14" s="30"/>
      <c r="I14" s="7"/>
      <c r="J14" s="7"/>
      <c r="K14" s="7"/>
      <c r="L14" s="7"/>
      <c r="M14" s="7"/>
      <c r="N14" s="7"/>
      <c r="O14" s="7">
        <v>8</v>
      </c>
      <c r="P14" s="7"/>
      <c r="Q14" s="7"/>
      <c r="R14" s="7">
        <v>4</v>
      </c>
      <c r="S14" s="7"/>
      <c r="T14" s="7"/>
      <c r="U14" s="35"/>
    </row>
    <row r="15" spans="1:21" s="11" customFormat="1" ht="18" customHeight="1">
      <c r="A15" s="1">
        <v>11</v>
      </c>
      <c r="B15" s="1">
        <v>35086</v>
      </c>
      <c r="C15" s="22" t="s">
        <v>179</v>
      </c>
      <c r="D15" s="1" t="s">
        <v>35</v>
      </c>
      <c r="E15" s="6" t="s">
        <v>9</v>
      </c>
      <c r="F15" s="1" t="s">
        <v>83</v>
      </c>
      <c r="G15" s="1">
        <f t="shared" si="0"/>
        <v>10</v>
      </c>
      <c r="H15" s="30"/>
      <c r="I15" s="7"/>
      <c r="J15" s="7"/>
      <c r="K15" s="7"/>
      <c r="L15" s="7"/>
      <c r="M15" s="7"/>
      <c r="N15" s="7"/>
      <c r="O15" s="7">
        <v>10</v>
      </c>
      <c r="P15" s="7"/>
      <c r="Q15" s="7"/>
      <c r="R15" s="7"/>
      <c r="S15" s="7"/>
      <c r="T15" s="7"/>
      <c r="U15" s="35"/>
    </row>
    <row r="16" spans="1:21" s="11" customFormat="1" ht="18" customHeight="1">
      <c r="A16" s="1">
        <v>12</v>
      </c>
      <c r="B16" s="1">
        <v>50988</v>
      </c>
      <c r="C16" s="22" t="s">
        <v>108</v>
      </c>
      <c r="D16" s="1" t="s">
        <v>35</v>
      </c>
      <c r="E16" s="6" t="s">
        <v>9</v>
      </c>
      <c r="F16" s="1" t="s">
        <v>84</v>
      </c>
      <c r="G16" s="1">
        <f t="shared" si="0"/>
        <v>9</v>
      </c>
      <c r="H16" s="30"/>
      <c r="I16" s="7"/>
      <c r="J16" s="7"/>
      <c r="K16" s="7"/>
      <c r="L16" s="7"/>
      <c r="M16" s="7"/>
      <c r="N16" s="7"/>
      <c r="O16" s="7">
        <v>4</v>
      </c>
      <c r="P16" s="7"/>
      <c r="Q16" s="7"/>
      <c r="R16" s="7">
        <v>5</v>
      </c>
      <c r="S16" s="7"/>
      <c r="T16" s="7"/>
      <c r="U16" s="35"/>
    </row>
    <row r="17" spans="1:21" s="11" customFormat="1" ht="18" customHeight="1">
      <c r="A17" s="1">
        <v>12</v>
      </c>
      <c r="B17" s="1">
        <v>49774</v>
      </c>
      <c r="C17" s="22" t="s">
        <v>180</v>
      </c>
      <c r="D17" s="1" t="s">
        <v>35</v>
      </c>
      <c r="E17" s="5" t="s">
        <v>9</v>
      </c>
      <c r="F17" s="1" t="s">
        <v>83</v>
      </c>
      <c r="G17" s="1">
        <f t="shared" si="0"/>
        <v>9</v>
      </c>
      <c r="H17" s="30"/>
      <c r="I17" s="7"/>
      <c r="J17" s="7"/>
      <c r="K17" s="7"/>
      <c r="L17" s="7"/>
      <c r="M17" s="7"/>
      <c r="N17" s="7"/>
      <c r="O17" s="7">
        <v>9</v>
      </c>
      <c r="P17" s="7"/>
      <c r="Q17" s="7"/>
      <c r="R17" s="7"/>
      <c r="S17" s="7"/>
      <c r="T17" s="7"/>
      <c r="U17" s="35"/>
    </row>
    <row r="18" spans="1:21" s="11" customFormat="1" ht="18" customHeight="1">
      <c r="A18" s="1">
        <v>14</v>
      </c>
      <c r="B18" s="1">
        <v>39841</v>
      </c>
      <c r="C18" s="22" t="s">
        <v>65</v>
      </c>
      <c r="D18" s="1" t="s">
        <v>35</v>
      </c>
      <c r="E18" s="6" t="s">
        <v>66</v>
      </c>
      <c r="F18" s="1" t="s">
        <v>12</v>
      </c>
      <c r="G18" s="1">
        <f t="shared" si="0"/>
        <v>8</v>
      </c>
      <c r="H18" s="30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8</v>
      </c>
      <c r="T18" s="7"/>
      <c r="U18" s="35"/>
    </row>
    <row r="19" spans="1:21" s="11" customFormat="1" ht="18" customHeight="1">
      <c r="A19" s="1">
        <v>15</v>
      </c>
      <c r="B19" s="1">
        <v>26469</v>
      </c>
      <c r="C19" s="22" t="s">
        <v>67</v>
      </c>
      <c r="D19" s="1" t="s">
        <v>35</v>
      </c>
      <c r="E19" s="6" t="s">
        <v>9</v>
      </c>
      <c r="F19" s="1" t="s">
        <v>8</v>
      </c>
      <c r="G19" s="1">
        <f t="shared" si="0"/>
        <v>7</v>
      </c>
      <c r="H19" s="30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7</v>
      </c>
      <c r="T19" s="7"/>
      <c r="U19" s="35"/>
    </row>
    <row r="20" spans="1:21" s="11" customFormat="1" ht="18" customHeight="1">
      <c r="A20" s="1">
        <v>15</v>
      </c>
      <c r="B20" s="1">
        <v>6641</v>
      </c>
      <c r="C20" s="5" t="s">
        <v>106</v>
      </c>
      <c r="D20" s="1" t="s">
        <v>35</v>
      </c>
      <c r="E20" s="6" t="s">
        <v>9</v>
      </c>
      <c r="F20" s="1" t="s">
        <v>83</v>
      </c>
      <c r="G20" s="1">
        <f t="shared" si="0"/>
        <v>7</v>
      </c>
      <c r="H20" s="30"/>
      <c r="I20" s="7"/>
      <c r="J20" s="7"/>
      <c r="K20" s="7"/>
      <c r="L20" s="7"/>
      <c r="M20" s="7"/>
      <c r="N20" s="7"/>
      <c r="O20" s="7"/>
      <c r="P20" s="7"/>
      <c r="Q20" s="7"/>
      <c r="R20" s="7">
        <v>7</v>
      </c>
      <c r="S20" s="7"/>
      <c r="T20" s="7"/>
      <c r="U20" s="35"/>
    </row>
    <row r="21" spans="1:21" s="11" customFormat="1" ht="18" customHeight="1">
      <c r="A21" s="1">
        <v>15</v>
      </c>
      <c r="B21" s="1">
        <v>45098</v>
      </c>
      <c r="C21" s="22" t="s">
        <v>181</v>
      </c>
      <c r="D21" s="1" t="s">
        <v>35</v>
      </c>
      <c r="E21" s="5" t="s">
        <v>9</v>
      </c>
      <c r="F21" s="1" t="s">
        <v>84</v>
      </c>
      <c r="G21" s="1">
        <f t="shared" si="0"/>
        <v>7</v>
      </c>
      <c r="H21" s="30"/>
      <c r="I21" s="7"/>
      <c r="J21" s="7"/>
      <c r="K21" s="7"/>
      <c r="L21" s="7"/>
      <c r="M21" s="7"/>
      <c r="N21" s="7"/>
      <c r="O21" s="7">
        <v>7</v>
      </c>
      <c r="P21" s="7"/>
      <c r="Q21" s="7"/>
      <c r="R21" s="7"/>
      <c r="S21" s="7"/>
      <c r="T21" s="7"/>
      <c r="U21" s="35"/>
    </row>
    <row r="22" spans="1:21" s="11" customFormat="1" ht="18" customHeight="1">
      <c r="A22" s="1">
        <v>18</v>
      </c>
      <c r="B22" s="1">
        <v>40324</v>
      </c>
      <c r="C22" s="22" t="s">
        <v>107</v>
      </c>
      <c r="D22" s="1" t="s">
        <v>35</v>
      </c>
      <c r="E22" s="6" t="s">
        <v>9</v>
      </c>
      <c r="F22" s="1" t="s">
        <v>84</v>
      </c>
      <c r="G22" s="1">
        <f t="shared" si="0"/>
        <v>6</v>
      </c>
      <c r="H22" s="30"/>
      <c r="I22" s="7"/>
      <c r="J22" s="7"/>
      <c r="K22" s="7"/>
      <c r="L22" s="7"/>
      <c r="M22" s="7"/>
      <c r="N22" s="7"/>
      <c r="O22" s="7"/>
      <c r="P22" s="7"/>
      <c r="Q22" s="7"/>
      <c r="R22" s="7">
        <v>6</v>
      </c>
      <c r="S22" s="7"/>
      <c r="T22" s="7"/>
      <c r="U22" s="35"/>
    </row>
    <row r="23" spans="1:21" s="11" customFormat="1" ht="18" customHeight="1">
      <c r="A23" s="1">
        <v>19</v>
      </c>
      <c r="B23" s="1">
        <v>229</v>
      </c>
      <c r="C23" s="22" t="s">
        <v>110</v>
      </c>
      <c r="D23" s="1" t="s">
        <v>35</v>
      </c>
      <c r="E23" s="6" t="s">
        <v>9</v>
      </c>
      <c r="F23" s="1" t="s">
        <v>83</v>
      </c>
      <c r="G23" s="1">
        <f t="shared" si="0"/>
        <v>3</v>
      </c>
      <c r="H23" s="30"/>
      <c r="I23" s="7"/>
      <c r="J23" s="7"/>
      <c r="K23" s="7"/>
      <c r="L23" s="7"/>
      <c r="M23" s="7"/>
      <c r="N23" s="7"/>
      <c r="O23" s="7"/>
      <c r="P23" s="7"/>
      <c r="Q23" s="7"/>
      <c r="R23" s="7">
        <v>3</v>
      </c>
      <c r="S23" s="7"/>
      <c r="T23" s="7"/>
      <c r="U23" s="35"/>
    </row>
    <row r="24" spans="1:21" s="11" customFormat="1" ht="18" customHeight="1">
      <c r="A24" s="1">
        <v>20</v>
      </c>
      <c r="B24" s="1">
        <v>46479</v>
      </c>
      <c r="C24" s="22" t="s">
        <v>182</v>
      </c>
      <c r="D24" s="1" t="s">
        <v>35</v>
      </c>
      <c r="E24" s="5" t="s">
        <v>9</v>
      </c>
      <c r="F24" s="1" t="s">
        <v>83</v>
      </c>
      <c r="G24" s="1">
        <f t="shared" si="0"/>
        <v>2</v>
      </c>
      <c r="H24" s="30"/>
      <c r="I24" s="7"/>
      <c r="J24" s="7"/>
      <c r="K24" s="7"/>
      <c r="L24" s="7"/>
      <c r="M24" s="7"/>
      <c r="N24" s="7"/>
      <c r="O24" s="7">
        <v>2</v>
      </c>
      <c r="P24" s="7"/>
      <c r="Q24" s="7"/>
      <c r="R24" s="7"/>
      <c r="S24" s="7"/>
      <c r="T24" s="7"/>
      <c r="U24" s="35"/>
    </row>
    <row r="25" spans="1:21" s="11" customFormat="1" ht="18" customHeight="1">
      <c r="A25" s="1">
        <v>21</v>
      </c>
      <c r="B25" s="1">
        <v>37085</v>
      </c>
      <c r="C25" s="5" t="s">
        <v>183</v>
      </c>
      <c r="D25" s="1" t="s">
        <v>35</v>
      </c>
      <c r="E25" s="6" t="s">
        <v>9</v>
      </c>
      <c r="F25" s="1" t="s">
        <v>84</v>
      </c>
      <c r="G25" s="1">
        <f t="shared" si="0"/>
        <v>1</v>
      </c>
      <c r="H25" s="30"/>
      <c r="I25" s="7"/>
      <c r="J25" s="7"/>
      <c r="K25" s="7"/>
      <c r="L25" s="7"/>
      <c r="M25" s="7"/>
      <c r="N25" s="7"/>
      <c r="O25" s="7">
        <v>1</v>
      </c>
      <c r="P25" s="7"/>
      <c r="Q25" s="7"/>
      <c r="R25" s="7"/>
      <c r="S25" s="7"/>
      <c r="T25" s="7"/>
      <c r="U25" s="35"/>
    </row>
    <row r="26" spans="1:21" s="11" customFormat="1" ht="18" customHeight="1">
      <c r="A26" s="1"/>
      <c r="B26" s="1"/>
      <c r="C26" s="5"/>
      <c r="D26" s="1"/>
      <c r="E26" s="6"/>
      <c r="F26" s="1"/>
      <c r="G26" s="1"/>
      <c r="H26" s="30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35"/>
    </row>
    <row r="27" spans="1:21" ht="6.9" customHeight="1">
      <c r="A27" s="47"/>
      <c r="B27" s="48"/>
      <c r="C27" s="49"/>
      <c r="D27" s="48"/>
      <c r="E27" s="50"/>
      <c r="F27" s="48"/>
      <c r="G27" s="51"/>
      <c r="H27" s="48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3"/>
    </row>
    <row r="28" spans="1:21" s="8" customFormat="1" ht="12.75" customHeight="1">
      <c r="A28" s="13"/>
      <c r="B28" s="14"/>
      <c r="D28" s="14"/>
      <c r="E28" s="15"/>
      <c r="F28" s="14"/>
      <c r="G28" s="14"/>
      <c r="H28" s="14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</row>
    <row r="29" spans="1:21" ht="14.4">
      <c r="A29" s="2"/>
      <c r="B29" s="56"/>
      <c r="C29" s="2"/>
      <c r="E29" s="2"/>
      <c r="F29" s="12"/>
      <c r="G29" s="12"/>
      <c r="H29" s="12"/>
      <c r="R29" s="3"/>
      <c r="S29" s="3"/>
      <c r="T29" s="3"/>
    </row>
    <row r="30" spans="1:21" ht="14.4">
      <c r="A30" s="2"/>
      <c r="B30" s="56"/>
      <c r="C30" s="2"/>
      <c r="E30" s="2"/>
      <c r="F30" s="12"/>
      <c r="G30" s="12"/>
      <c r="H30" s="12"/>
      <c r="R30" s="3"/>
      <c r="S30" s="3"/>
      <c r="T30" s="3"/>
    </row>
    <row r="31" spans="1:21" ht="14.4">
      <c r="A31" s="2"/>
      <c r="B31" s="56"/>
      <c r="C31" s="2"/>
      <c r="E31" s="2"/>
      <c r="F31" s="12"/>
      <c r="G31" s="12"/>
      <c r="H31" s="12"/>
      <c r="R31" s="3"/>
      <c r="S31" s="3"/>
      <c r="T31" s="3"/>
    </row>
    <row r="32" spans="1:21" ht="14.4">
      <c r="A32" s="2"/>
      <c r="B32" s="56"/>
      <c r="C32" s="2"/>
      <c r="E32" s="2"/>
      <c r="F32" s="12"/>
      <c r="G32" s="12"/>
      <c r="H32" s="12"/>
      <c r="R32" s="3"/>
      <c r="S32" s="3"/>
      <c r="T32" s="3"/>
    </row>
    <row r="33" spans="1:20" ht="14.4">
      <c r="A33" s="2"/>
      <c r="B33" s="56"/>
      <c r="C33" s="2"/>
      <c r="E33" s="2"/>
      <c r="F33" s="12"/>
      <c r="G33" s="12"/>
      <c r="H33" s="12"/>
      <c r="R33" s="3"/>
      <c r="S33" s="3"/>
      <c r="T33" s="3"/>
    </row>
    <row r="34" spans="1:20" ht="14.4">
      <c r="A34" s="2"/>
      <c r="B34" s="56"/>
      <c r="C34" s="2"/>
      <c r="E34" s="2"/>
      <c r="F34" s="12"/>
      <c r="G34" s="12"/>
      <c r="H34" s="12"/>
      <c r="R34" s="3"/>
      <c r="S34" s="3"/>
      <c r="T34" s="3"/>
    </row>
    <row r="35" spans="1:20" ht="14.4">
      <c r="A35" s="2"/>
      <c r="B35" s="56"/>
      <c r="C35" s="2"/>
      <c r="E35" s="2"/>
      <c r="F35" s="12"/>
      <c r="G35" s="12"/>
      <c r="H35" s="12"/>
      <c r="R35" s="3"/>
      <c r="S35" s="3"/>
      <c r="T35" s="3"/>
    </row>
    <row r="36" spans="1:20" ht="14.4">
      <c r="A36" s="2"/>
      <c r="B36" s="56"/>
      <c r="C36" s="2"/>
      <c r="E36" s="2"/>
      <c r="F36" s="12"/>
      <c r="G36" s="12"/>
      <c r="H36" s="12"/>
      <c r="R36" s="3"/>
      <c r="S36" s="3"/>
      <c r="T36" s="3"/>
    </row>
    <row r="37" spans="1:20" ht="14.4">
      <c r="A37" s="2"/>
      <c r="B37" s="56"/>
      <c r="C37" s="2"/>
      <c r="E37" s="2"/>
      <c r="F37" s="12"/>
      <c r="G37" s="12"/>
      <c r="H37" s="12"/>
      <c r="R37" s="3"/>
      <c r="S37" s="3"/>
      <c r="T37" s="3"/>
    </row>
    <row r="38" spans="1:20" ht="14.4">
      <c r="A38" s="2"/>
      <c r="B38" s="56"/>
      <c r="C38" s="2"/>
      <c r="E38" s="2"/>
      <c r="F38" s="12"/>
      <c r="G38" s="12"/>
      <c r="H38" s="12"/>
      <c r="R38" s="3"/>
      <c r="S38" s="3"/>
      <c r="T38" s="3"/>
    </row>
    <row r="39" spans="1:20" ht="14.4">
      <c r="B39" s="56"/>
    </row>
    <row r="40" spans="1:20" ht="14.4">
      <c r="B40" s="56"/>
    </row>
  </sheetData>
  <sheetProtection algorithmName="SHA-512" hashValue="vupT4xLktkoHnDMpffXUHB+Pgys3NAGfW82W1fsFv9k+ap/x/7HX8Mmr47+0SQMKpdhZbEBo91S//MtHUVnUjg==" saltValue="/5Emn12Uot29bgN+cPL1Iw==" spinCount="100000" sheet="1" selectLockedCells="1" selectUnlockedCells="1"/>
  <sortState xmlns:xlrd2="http://schemas.microsoft.com/office/spreadsheetml/2017/richdata2" ref="B5:T25">
    <sortCondition descending="1" ref="G5:G25"/>
  </sortState>
  <mergeCells count="14">
    <mergeCell ref="J1:J2"/>
    <mergeCell ref="I1:I2"/>
    <mergeCell ref="A1:G1"/>
    <mergeCell ref="T1:T2"/>
    <mergeCell ref="A2:G2"/>
    <mergeCell ref="R1:R2"/>
    <mergeCell ref="S1:S2"/>
    <mergeCell ref="Q1:Q2"/>
    <mergeCell ref="P1:P2"/>
    <mergeCell ref="N1:N2"/>
    <mergeCell ref="L1:L2"/>
    <mergeCell ref="M1:M2"/>
    <mergeCell ref="O1:O2"/>
    <mergeCell ref="K1:K2"/>
  </mergeCells>
  <phoneticPr fontId="33" type="noConversion"/>
  <conditionalFormatting sqref="B1:C2 B4:C4 B9:C28 B39:C65491">
    <cfRule type="expression" dxfId="151" priority="17031" stopIfTrue="1">
      <formula>AND(COUNTIF($B$1:$C$2, B1)+COUNTIF($B$4:$C$4, B1)+COUNTIF($B$10:$C$65491, B1)&gt;1,NOT(ISBLANK(B1)))</formula>
    </cfRule>
  </conditionalFormatting>
  <conditionalFormatting sqref="B1:C1048576">
    <cfRule type="duplicateValues" dxfId="150" priority="4"/>
    <cfRule type="duplicateValues" dxfId="149" priority="5"/>
    <cfRule type="duplicateValues" dxfId="148" priority="6"/>
    <cfRule type="duplicateValues" dxfId="147" priority="7"/>
  </conditionalFormatting>
  <conditionalFormatting sqref="B3:C3">
    <cfRule type="duplicateValues" dxfId="146" priority="34" stopIfTrue="1"/>
  </conditionalFormatting>
  <conditionalFormatting sqref="B5:C26">
    <cfRule type="duplicateValues" dxfId="145" priority="27592" stopIfTrue="1"/>
    <cfRule type="duplicateValues" dxfId="144" priority="27593" stopIfTrue="1"/>
    <cfRule type="duplicateValues" dxfId="143" priority="27594" stopIfTrue="1"/>
    <cfRule type="duplicateValues" dxfId="142" priority="27595" stopIfTrue="1"/>
  </conditionalFormatting>
  <conditionalFormatting sqref="B9:C28">
    <cfRule type="duplicateValues" dxfId="141" priority="27596" stopIfTrue="1"/>
  </conditionalFormatting>
  <conditionalFormatting sqref="B39:C1048576 B1:C28">
    <cfRule type="duplicateValues" dxfId="140" priority="9"/>
    <cfRule type="duplicateValues" dxfId="139" priority="10"/>
    <cfRule type="duplicateValues" dxfId="138" priority="11"/>
    <cfRule type="duplicateValues" dxfId="137" priority="12"/>
    <cfRule type="duplicateValues" dxfId="136" priority="13"/>
    <cfRule type="duplicateValues" dxfId="135" priority="14"/>
  </conditionalFormatting>
  <conditionalFormatting sqref="C39:C1048576 C1:C28">
    <cfRule type="duplicateValues" dxfId="134" priority="26" stopIfTrue="1"/>
    <cfRule type="duplicateValues" dxfId="133" priority="27" stopIfTrue="1"/>
    <cfRule type="duplicateValues" dxfId="132" priority="28" stopIfTrue="1"/>
    <cfRule type="duplicateValues" dxfId="131" priority="29" stopIfTrue="1"/>
    <cfRule type="duplicateValues" dxfId="130" priority="30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T47"/>
  <sheetViews>
    <sheetView zoomScale="85" zoomScaleNormal="85" workbookViewId="0">
      <selection activeCell="A32" sqref="A5:A32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0.886718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hidden="1" customWidth="1"/>
    <col min="10" max="12" width="7.33203125" style="12" hidden="1" customWidth="1"/>
    <col min="13" max="14" width="7.33203125" style="12" customWidth="1"/>
    <col min="15" max="19" width="6.6640625" style="12" customWidth="1"/>
    <col min="20" max="20" width="1" style="3" customWidth="1"/>
    <col min="21" max="16384" width="9.109375" style="3"/>
  </cols>
  <sheetData>
    <row r="1" spans="1:20" ht="69" customHeight="1">
      <c r="A1" s="59"/>
      <c r="B1" s="60"/>
      <c r="C1" s="60"/>
      <c r="D1" s="60"/>
      <c r="E1" s="60"/>
      <c r="F1" s="60"/>
      <c r="G1" s="61"/>
      <c r="H1" s="26"/>
      <c r="I1" s="65"/>
      <c r="J1" s="65"/>
      <c r="K1" s="65"/>
      <c r="L1" s="65"/>
      <c r="M1" s="65"/>
      <c r="N1" s="65" t="s">
        <v>166</v>
      </c>
      <c r="O1" s="65" t="s">
        <v>161</v>
      </c>
      <c r="P1" s="65" t="s">
        <v>132</v>
      </c>
      <c r="Q1" s="67" t="s">
        <v>82</v>
      </c>
      <c r="R1" s="65" t="s">
        <v>63</v>
      </c>
      <c r="S1" s="65" t="s">
        <v>15</v>
      </c>
      <c r="T1" s="26"/>
    </row>
    <row r="2" spans="1:20" s="4" customFormat="1" ht="65.099999999999994" customHeight="1">
      <c r="A2" s="62" t="s">
        <v>217</v>
      </c>
      <c r="B2" s="63"/>
      <c r="C2" s="63"/>
      <c r="D2" s="63"/>
      <c r="E2" s="63"/>
      <c r="F2" s="63"/>
      <c r="G2" s="64"/>
      <c r="H2" s="27"/>
      <c r="I2" s="66"/>
      <c r="J2" s="66"/>
      <c r="K2" s="66"/>
      <c r="L2" s="66"/>
      <c r="M2" s="66"/>
      <c r="N2" s="66"/>
      <c r="O2" s="66"/>
      <c r="P2" s="66"/>
      <c r="Q2" s="68"/>
      <c r="R2" s="66"/>
      <c r="S2" s="66"/>
      <c r="T2" s="33"/>
    </row>
    <row r="3" spans="1:2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45760</v>
      </c>
      <c r="O3" s="19">
        <v>45752</v>
      </c>
      <c r="P3" s="19">
        <v>45745</v>
      </c>
      <c r="Q3" s="57">
        <v>45745</v>
      </c>
      <c r="R3" s="19">
        <v>45711</v>
      </c>
      <c r="S3" s="19">
        <v>45704</v>
      </c>
      <c r="T3" s="33"/>
    </row>
    <row r="4" spans="1:2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>
        <v>5</v>
      </c>
      <c r="O4" s="21">
        <v>4</v>
      </c>
      <c r="P4" s="45">
        <v>4</v>
      </c>
      <c r="Q4" s="58">
        <v>5</v>
      </c>
      <c r="R4" s="45">
        <v>5</v>
      </c>
      <c r="S4" s="45">
        <v>4</v>
      </c>
      <c r="T4" s="34"/>
    </row>
    <row r="5" spans="1:20" s="11" customFormat="1" ht="18" customHeight="1">
      <c r="A5" s="1">
        <v>1</v>
      </c>
      <c r="B5" s="1">
        <v>30908</v>
      </c>
      <c r="C5" s="5" t="s">
        <v>40</v>
      </c>
      <c r="D5" s="1" t="s">
        <v>36</v>
      </c>
      <c r="E5" s="6" t="s">
        <v>9</v>
      </c>
      <c r="F5" s="1" t="s">
        <v>10</v>
      </c>
      <c r="G5" s="1">
        <f t="shared" ref="G5:G32" si="0">SUM(I5:S5)</f>
        <v>100</v>
      </c>
      <c r="H5" s="30"/>
      <c r="I5" s="7"/>
      <c r="J5" s="7"/>
      <c r="K5" s="7"/>
      <c r="L5" s="7"/>
      <c r="M5" s="7"/>
      <c r="N5" s="7"/>
      <c r="O5" s="7">
        <v>25</v>
      </c>
      <c r="P5" s="7">
        <v>35</v>
      </c>
      <c r="Q5" s="7"/>
      <c r="R5" s="7"/>
      <c r="S5" s="7">
        <v>40</v>
      </c>
      <c r="T5" s="35"/>
    </row>
    <row r="6" spans="1:20" s="11" customFormat="1" ht="18" customHeight="1">
      <c r="A6" s="1">
        <v>2</v>
      </c>
      <c r="B6" s="1">
        <v>49124</v>
      </c>
      <c r="C6" s="5" t="s">
        <v>41</v>
      </c>
      <c r="D6" s="1" t="s">
        <v>36</v>
      </c>
      <c r="E6" s="6" t="s">
        <v>9</v>
      </c>
      <c r="F6" s="1" t="s">
        <v>10</v>
      </c>
      <c r="G6" s="1">
        <f t="shared" si="0"/>
        <v>90</v>
      </c>
      <c r="H6" s="30"/>
      <c r="I6" s="7"/>
      <c r="J6" s="7"/>
      <c r="K6" s="7"/>
      <c r="L6" s="7"/>
      <c r="M6" s="7"/>
      <c r="N6" s="7"/>
      <c r="O6" s="7">
        <v>35</v>
      </c>
      <c r="P6" s="7">
        <v>20</v>
      </c>
      <c r="Q6" s="7"/>
      <c r="R6" s="7"/>
      <c r="S6" s="7">
        <v>35</v>
      </c>
      <c r="T6" s="35"/>
    </row>
    <row r="7" spans="1:20" s="11" customFormat="1" ht="18" customHeight="1">
      <c r="A7" s="1">
        <v>3</v>
      </c>
      <c r="B7" s="1">
        <v>27183</v>
      </c>
      <c r="C7" s="5" t="s">
        <v>70</v>
      </c>
      <c r="D7" s="1" t="s">
        <v>36</v>
      </c>
      <c r="E7" s="6" t="s">
        <v>71</v>
      </c>
      <c r="F7" s="1" t="s">
        <v>12</v>
      </c>
      <c r="G7" s="1">
        <f t="shared" si="0"/>
        <v>85</v>
      </c>
      <c r="H7" s="30"/>
      <c r="I7" s="7"/>
      <c r="J7" s="7"/>
      <c r="K7" s="7"/>
      <c r="L7" s="7"/>
      <c r="M7" s="7"/>
      <c r="N7" s="7"/>
      <c r="O7" s="7">
        <v>40</v>
      </c>
      <c r="P7" s="7">
        <v>40</v>
      </c>
      <c r="Q7" s="7"/>
      <c r="R7" s="7">
        <v>5</v>
      </c>
      <c r="S7" s="7"/>
      <c r="T7" s="31"/>
    </row>
    <row r="8" spans="1:20" s="11" customFormat="1" ht="18" customHeight="1">
      <c r="A8" s="1">
        <v>4</v>
      </c>
      <c r="B8" s="1">
        <v>658</v>
      </c>
      <c r="C8" s="5" t="s">
        <v>44</v>
      </c>
      <c r="D8" s="1" t="s">
        <v>36</v>
      </c>
      <c r="E8" s="6" t="s">
        <v>21</v>
      </c>
      <c r="F8" s="1" t="s">
        <v>10</v>
      </c>
      <c r="G8" s="1">
        <f t="shared" si="0"/>
        <v>62</v>
      </c>
      <c r="H8" s="30"/>
      <c r="I8" s="7"/>
      <c r="J8" s="7"/>
      <c r="K8" s="7"/>
      <c r="L8" s="7"/>
      <c r="M8" s="7"/>
      <c r="N8" s="7"/>
      <c r="O8" s="7">
        <v>30</v>
      </c>
      <c r="P8" s="7">
        <v>15</v>
      </c>
      <c r="Q8" s="7"/>
      <c r="R8" s="7"/>
      <c r="S8" s="7">
        <v>17</v>
      </c>
      <c r="T8" s="31"/>
    </row>
    <row r="9" spans="1:20" s="11" customFormat="1" ht="18" customHeight="1">
      <c r="A9" s="1">
        <v>5</v>
      </c>
      <c r="B9" s="1">
        <v>24383</v>
      </c>
      <c r="C9" s="5" t="s">
        <v>42</v>
      </c>
      <c r="D9" s="1" t="s">
        <v>36</v>
      </c>
      <c r="E9" s="6" t="s">
        <v>9</v>
      </c>
      <c r="F9" s="1" t="s">
        <v>10</v>
      </c>
      <c r="G9" s="1">
        <f t="shared" si="0"/>
        <v>56</v>
      </c>
      <c r="H9" s="30"/>
      <c r="I9" s="7"/>
      <c r="J9" s="7"/>
      <c r="K9" s="7"/>
      <c r="L9" s="7"/>
      <c r="M9" s="7"/>
      <c r="N9" s="7"/>
      <c r="O9" s="7">
        <v>13</v>
      </c>
      <c r="P9" s="7">
        <v>13</v>
      </c>
      <c r="Q9" s="7"/>
      <c r="R9" s="7"/>
      <c r="S9" s="7">
        <v>30</v>
      </c>
      <c r="T9" s="31"/>
    </row>
    <row r="10" spans="1:20" s="11" customFormat="1" ht="18" customHeight="1">
      <c r="A10" s="1">
        <v>6</v>
      </c>
      <c r="B10" s="1">
        <v>25376</v>
      </c>
      <c r="C10" s="5" t="s">
        <v>46</v>
      </c>
      <c r="D10" s="1" t="s">
        <v>36</v>
      </c>
      <c r="E10" s="6" t="s">
        <v>9</v>
      </c>
      <c r="F10" s="1" t="s">
        <v>10</v>
      </c>
      <c r="G10" s="1">
        <f t="shared" si="0"/>
        <v>42</v>
      </c>
      <c r="H10" s="30"/>
      <c r="I10" s="7"/>
      <c r="J10" s="7"/>
      <c r="K10" s="7"/>
      <c r="L10" s="7"/>
      <c r="M10" s="7"/>
      <c r="N10" s="7"/>
      <c r="O10" s="7">
        <v>4</v>
      </c>
      <c r="P10" s="7">
        <v>25</v>
      </c>
      <c r="Q10" s="7"/>
      <c r="R10" s="7"/>
      <c r="S10" s="7">
        <v>13</v>
      </c>
      <c r="T10" s="31"/>
    </row>
    <row r="11" spans="1:20" s="11" customFormat="1" ht="18" customHeight="1">
      <c r="A11" s="1">
        <v>7</v>
      </c>
      <c r="B11" s="1">
        <v>11315</v>
      </c>
      <c r="C11" s="5" t="s">
        <v>145</v>
      </c>
      <c r="D11" s="1" t="s">
        <v>36</v>
      </c>
      <c r="E11" s="6" t="s">
        <v>9</v>
      </c>
      <c r="F11" s="1" t="s">
        <v>10</v>
      </c>
      <c r="G11" s="1">
        <f t="shared" si="0"/>
        <v>32</v>
      </c>
      <c r="H11" s="30"/>
      <c r="I11" s="7"/>
      <c r="J11" s="7"/>
      <c r="K11" s="7"/>
      <c r="L11" s="7"/>
      <c r="M11" s="7"/>
      <c r="N11" s="7"/>
      <c r="O11" s="7">
        <v>15</v>
      </c>
      <c r="P11" s="7">
        <v>17</v>
      </c>
      <c r="Q11" s="7"/>
      <c r="R11" s="7"/>
      <c r="S11" s="7"/>
      <c r="T11" s="31"/>
    </row>
    <row r="12" spans="1:20" s="11" customFormat="1" ht="18" customHeight="1">
      <c r="A12" s="1">
        <v>8</v>
      </c>
      <c r="B12" s="1">
        <v>9261</v>
      </c>
      <c r="C12" s="5" t="s">
        <v>144</v>
      </c>
      <c r="D12" s="1" t="s">
        <v>36</v>
      </c>
      <c r="E12" s="6" t="s">
        <v>16</v>
      </c>
      <c r="F12" s="1" t="s">
        <v>10</v>
      </c>
      <c r="G12" s="1">
        <f t="shared" si="0"/>
        <v>30</v>
      </c>
      <c r="H12" s="30"/>
      <c r="I12" s="7"/>
      <c r="J12" s="7"/>
      <c r="K12" s="7"/>
      <c r="L12" s="7"/>
      <c r="M12" s="7"/>
      <c r="N12" s="7"/>
      <c r="O12" s="7"/>
      <c r="P12" s="7">
        <v>30</v>
      </c>
      <c r="Q12" s="7"/>
      <c r="R12" s="7"/>
      <c r="S12" s="7"/>
      <c r="T12" s="31"/>
    </row>
    <row r="13" spans="1:20" s="11" customFormat="1" ht="18" customHeight="1">
      <c r="A13" s="1">
        <v>9</v>
      </c>
      <c r="B13" s="1">
        <v>15633</v>
      </c>
      <c r="C13" s="5" t="s">
        <v>43</v>
      </c>
      <c r="D13" s="1" t="s">
        <v>36</v>
      </c>
      <c r="E13" s="6" t="s">
        <v>17</v>
      </c>
      <c r="F13" s="1" t="s">
        <v>10</v>
      </c>
      <c r="G13" s="1">
        <f t="shared" si="0"/>
        <v>21</v>
      </c>
      <c r="H13" s="30"/>
      <c r="I13" s="7"/>
      <c r="J13" s="7"/>
      <c r="K13" s="7"/>
      <c r="L13" s="7"/>
      <c r="M13" s="7"/>
      <c r="N13" s="7"/>
      <c r="O13" s="7">
        <v>1</v>
      </c>
      <c r="P13" s="7"/>
      <c r="Q13" s="7"/>
      <c r="R13" s="7"/>
      <c r="S13" s="7">
        <v>20</v>
      </c>
      <c r="T13" s="31"/>
    </row>
    <row r="14" spans="1:20" s="11" customFormat="1" ht="18" customHeight="1">
      <c r="A14" s="1">
        <v>10</v>
      </c>
      <c r="B14" s="1">
        <v>34698</v>
      </c>
      <c r="C14" s="5" t="s">
        <v>111</v>
      </c>
      <c r="D14" s="1" t="s">
        <v>36</v>
      </c>
      <c r="E14" s="6" t="s">
        <v>9</v>
      </c>
      <c r="F14" s="1" t="s">
        <v>83</v>
      </c>
      <c r="G14" s="1">
        <f t="shared" si="0"/>
        <v>20</v>
      </c>
      <c r="H14" s="30"/>
      <c r="I14" s="7"/>
      <c r="J14" s="7"/>
      <c r="K14" s="7"/>
      <c r="L14" s="7"/>
      <c r="M14" s="7"/>
      <c r="N14" s="7">
        <v>10</v>
      </c>
      <c r="O14" s="7"/>
      <c r="P14" s="7"/>
      <c r="Q14" s="7">
        <v>10</v>
      </c>
      <c r="R14" s="7"/>
      <c r="S14" s="7"/>
      <c r="T14" s="31"/>
    </row>
    <row r="15" spans="1:20" s="11" customFormat="1" ht="18" customHeight="1">
      <c r="A15" s="1">
        <v>10</v>
      </c>
      <c r="B15" s="1">
        <v>24034</v>
      </c>
      <c r="C15" s="5" t="s">
        <v>163</v>
      </c>
      <c r="D15" s="1" t="s">
        <v>36</v>
      </c>
      <c r="E15" s="6" t="s">
        <v>164</v>
      </c>
      <c r="F15" s="1" t="s">
        <v>14</v>
      </c>
      <c r="G15" s="1">
        <f t="shared" si="0"/>
        <v>20</v>
      </c>
      <c r="H15" s="30"/>
      <c r="I15" s="7"/>
      <c r="J15" s="7"/>
      <c r="K15" s="7"/>
      <c r="L15" s="7"/>
      <c r="M15" s="7"/>
      <c r="N15" s="7"/>
      <c r="O15" s="7">
        <v>20</v>
      </c>
      <c r="P15" s="7"/>
      <c r="Q15" s="7"/>
      <c r="R15" s="7"/>
      <c r="S15" s="7"/>
      <c r="T15" s="31"/>
    </row>
    <row r="16" spans="1:20" s="11" customFormat="1" ht="18" customHeight="1">
      <c r="A16" s="1">
        <v>12</v>
      </c>
      <c r="B16" s="1">
        <v>48073</v>
      </c>
      <c r="C16" s="5" t="s">
        <v>112</v>
      </c>
      <c r="D16" s="1" t="s">
        <v>36</v>
      </c>
      <c r="E16" s="6" t="s">
        <v>9</v>
      </c>
      <c r="F16" s="1" t="s">
        <v>84</v>
      </c>
      <c r="G16" s="1">
        <f t="shared" si="0"/>
        <v>16</v>
      </c>
      <c r="H16" s="30"/>
      <c r="I16" s="7"/>
      <c r="J16" s="7"/>
      <c r="K16" s="7"/>
      <c r="L16" s="7"/>
      <c r="M16" s="7"/>
      <c r="N16" s="7">
        <v>7</v>
      </c>
      <c r="O16" s="7"/>
      <c r="P16" s="7"/>
      <c r="Q16" s="7">
        <v>9</v>
      </c>
      <c r="R16" s="7"/>
      <c r="S16" s="7"/>
      <c r="T16" s="31"/>
    </row>
    <row r="17" spans="1:20" s="11" customFormat="1" ht="18" customHeight="1">
      <c r="A17" s="1">
        <v>13</v>
      </c>
      <c r="B17" s="1">
        <v>55832</v>
      </c>
      <c r="C17" s="5" t="s">
        <v>45</v>
      </c>
      <c r="D17" s="1" t="s">
        <v>36</v>
      </c>
      <c r="E17" s="6" t="s">
        <v>9</v>
      </c>
      <c r="F17" s="1" t="s">
        <v>10</v>
      </c>
      <c r="G17" s="1">
        <f t="shared" si="0"/>
        <v>15</v>
      </c>
      <c r="H17" s="30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15</v>
      </c>
      <c r="T17" s="31"/>
    </row>
    <row r="18" spans="1:20" s="11" customFormat="1" ht="18" customHeight="1">
      <c r="A18" s="1">
        <v>14</v>
      </c>
      <c r="B18" s="1">
        <v>54571</v>
      </c>
      <c r="C18" s="5" t="s">
        <v>113</v>
      </c>
      <c r="D18" s="1" t="s">
        <v>36</v>
      </c>
      <c r="E18" s="6" t="s">
        <v>9</v>
      </c>
      <c r="F18" s="1" t="s">
        <v>84</v>
      </c>
      <c r="G18" s="1">
        <f t="shared" si="0"/>
        <v>12</v>
      </c>
      <c r="H18" s="30"/>
      <c r="I18" s="7"/>
      <c r="J18" s="7"/>
      <c r="K18" s="7"/>
      <c r="L18" s="7"/>
      <c r="M18" s="7"/>
      <c r="N18" s="7">
        <v>4</v>
      </c>
      <c r="O18" s="7"/>
      <c r="P18" s="7"/>
      <c r="Q18" s="7">
        <v>8</v>
      </c>
      <c r="R18" s="7"/>
      <c r="S18" s="7"/>
      <c r="T18" s="31"/>
    </row>
    <row r="19" spans="1:20" s="11" customFormat="1" ht="18" customHeight="1">
      <c r="A19" s="1">
        <v>15</v>
      </c>
      <c r="B19" s="1">
        <v>64827</v>
      </c>
      <c r="C19" s="5" t="s">
        <v>146</v>
      </c>
      <c r="D19" s="1" t="s">
        <v>36</v>
      </c>
      <c r="E19" s="6" t="s">
        <v>9</v>
      </c>
      <c r="F19" s="1" t="s">
        <v>10</v>
      </c>
      <c r="G19" s="1">
        <f t="shared" si="0"/>
        <v>11</v>
      </c>
      <c r="H19" s="30"/>
      <c r="I19" s="7"/>
      <c r="J19" s="7"/>
      <c r="K19" s="7"/>
      <c r="L19" s="7"/>
      <c r="M19" s="7"/>
      <c r="N19" s="7"/>
      <c r="O19" s="7"/>
      <c r="P19" s="7">
        <v>11</v>
      </c>
      <c r="Q19" s="7"/>
      <c r="R19" s="7"/>
      <c r="S19" s="7"/>
      <c r="T19" s="31"/>
    </row>
    <row r="20" spans="1:20" s="11" customFormat="1" ht="18" customHeight="1">
      <c r="A20" s="1">
        <v>16</v>
      </c>
      <c r="B20" s="1">
        <v>59740</v>
      </c>
      <c r="C20" s="5" t="s">
        <v>184</v>
      </c>
      <c r="D20" s="1" t="s">
        <v>36</v>
      </c>
      <c r="E20" s="6" t="s">
        <v>88</v>
      </c>
      <c r="F20" s="1" t="s">
        <v>84</v>
      </c>
      <c r="G20" s="1">
        <f t="shared" si="0"/>
        <v>9</v>
      </c>
      <c r="H20" s="30"/>
      <c r="I20" s="7"/>
      <c r="J20" s="7"/>
      <c r="K20" s="7"/>
      <c r="L20" s="7"/>
      <c r="M20" s="7"/>
      <c r="N20" s="7">
        <v>9</v>
      </c>
      <c r="O20" s="7"/>
      <c r="P20" s="7"/>
      <c r="Q20" s="7"/>
      <c r="R20" s="7"/>
      <c r="S20" s="7"/>
      <c r="T20" s="31"/>
    </row>
    <row r="21" spans="1:20" s="11" customFormat="1" ht="18" customHeight="1">
      <c r="A21" s="1">
        <v>17</v>
      </c>
      <c r="B21" s="1">
        <v>3331</v>
      </c>
      <c r="C21" s="5" t="s">
        <v>185</v>
      </c>
      <c r="D21" s="1" t="s">
        <v>36</v>
      </c>
      <c r="E21" s="6" t="s">
        <v>9</v>
      </c>
      <c r="F21" s="1" t="s">
        <v>83</v>
      </c>
      <c r="G21" s="1">
        <f t="shared" si="0"/>
        <v>8</v>
      </c>
      <c r="H21" s="30"/>
      <c r="I21" s="7"/>
      <c r="J21" s="7"/>
      <c r="K21" s="7"/>
      <c r="L21" s="7"/>
      <c r="M21" s="7"/>
      <c r="N21" s="7">
        <v>8</v>
      </c>
      <c r="O21" s="7"/>
      <c r="P21" s="7"/>
      <c r="Q21" s="7"/>
      <c r="R21" s="7"/>
      <c r="S21" s="7"/>
      <c r="T21" s="31"/>
    </row>
    <row r="22" spans="1:20" s="11" customFormat="1" ht="18" customHeight="1">
      <c r="A22" s="1">
        <v>18</v>
      </c>
      <c r="B22" s="1">
        <v>54325</v>
      </c>
      <c r="C22" s="5" t="s">
        <v>114</v>
      </c>
      <c r="D22" s="1" t="s">
        <v>36</v>
      </c>
      <c r="E22" s="6" t="s">
        <v>88</v>
      </c>
      <c r="F22" s="1" t="s">
        <v>84</v>
      </c>
      <c r="G22" s="1">
        <f t="shared" si="0"/>
        <v>7</v>
      </c>
      <c r="H22" s="30"/>
      <c r="I22" s="7"/>
      <c r="J22" s="7"/>
      <c r="K22" s="7"/>
      <c r="L22" s="7"/>
      <c r="M22" s="7"/>
      <c r="N22" s="7"/>
      <c r="O22" s="7"/>
      <c r="P22" s="7"/>
      <c r="Q22" s="7">
        <v>7</v>
      </c>
      <c r="R22" s="7"/>
      <c r="S22" s="7"/>
      <c r="T22" s="31"/>
    </row>
    <row r="23" spans="1:20" s="11" customFormat="1" ht="18" customHeight="1">
      <c r="A23" s="1">
        <v>18</v>
      </c>
      <c r="B23" s="1">
        <v>64511</v>
      </c>
      <c r="C23" s="5" t="s">
        <v>147</v>
      </c>
      <c r="D23" s="1" t="s">
        <v>36</v>
      </c>
      <c r="E23" s="6" t="s">
        <v>9</v>
      </c>
      <c r="F23" s="1" t="s">
        <v>14</v>
      </c>
      <c r="G23" s="1">
        <f t="shared" si="0"/>
        <v>7</v>
      </c>
      <c r="H23" s="30"/>
      <c r="I23" s="7"/>
      <c r="J23" s="7"/>
      <c r="K23" s="7"/>
      <c r="L23" s="7"/>
      <c r="M23" s="7"/>
      <c r="N23" s="7"/>
      <c r="O23" s="7"/>
      <c r="P23" s="7">
        <v>7</v>
      </c>
      <c r="Q23" s="7"/>
      <c r="R23" s="7"/>
      <c r="S23" s="7"/>
      <c r="T23" s="31"/>
    </row>
    <row r="24" spans="1:20" s="11" customFormat="1" ht="18" customHeight="1">
      <c r="A24" s="1">
        <v>20</v>
      </c>
      <c r="B24" s="1">
        <v>568</v>
      </c>
      <c r="C24" s="5" t="s">
        <v>68</v>
      </c>
      <c r="D24" s="1" t="s">
        <v>36</v>
      </c>
      <c r="E24" s="6" t="s">
        <v>69</v>
      </c>
      <c r="F24" s="1" t="s">
        <v>8</v>
      </c>
      <c r="G24" s="1">
        <f t="shared" si="0"/>
        <v>6</v>
      </c>
      <c r="H24" s="30"/>
      <c r="I24" s="7"/>
      <c r="J24" s="7"/>
      <c r="K24" s="7"/>
      <c r="L24" s="7"/>
      <c r="M24" s="7"/>
      <c r="N24" s="7"/>
      <c r="O24" s="7"/>
      <c r="P24" s="7"/>
      <c r="Q24" s="7"/>
      <c r="R24" s="7">
        <v>6</v>
      </c>
      <c r="S24" s="7"/>
      <c r="T24" s="31"/>
    </row>
    <row r="25" spans="1:20" s="11" customFormat="1" ht="18" customHeight="1">
      <c r="A25" s="1">
        <v>20</v>
      </c>
      <c r="B25" s="1">
        <v>39168</v>
      </c>
      <c r="C25" s="5" t="s">
        <v>186</v>
      </c>
      <c r="D25" s="1" t="s">
        <v>36</v>
      </c>
      <c r="E25" s="6" t="s">
        <v>187</v>
      </c>
      <c r="F25" s="1" t="s">
        <v>102</v>
      </c>
      <c r="G25" s="1">
        <f t="shared" si="0"/>
        <v>6</v>
      </c>
      <c r="H25" s="30"/>
      <c r="I25" s="7"/>
      <c r="J25" s="7"/>
      <c r="K25" s="7"/>
      <c r="L25" s="7"/>
      <c r="M25" s="7"/>
      <c r="N25" s="7">
        <v>6</v>
      </c>
      <c r="O25" s="7"/>
      <c r="P25" s="7"/>
      <c r="Q25" s="7"/>
      <c r="R25" s="7"/>
      <c r="S25" s="7"/>
      <c r="T25" s="31"/>
    </row>
    <row r="26" spans="1:20" s="11" customFormat="1" ht="18" customHeight="1">
      <c r="A26" s="1">
        <v>22</v>
      </c>
      <c r="B26" s="1">
        <v>9158</v>
      </c>
      <c r="C26" s="5" t="s">
        <v>188</v>
      </c>
      <c r="D26" s="1" t="s">
        <v>36</v>
      </c>
      <c r="E26" s="6" t="s">
        <v>9</v>
      </c>
      <c r="F26" s="1" t="s">
        <v>84</v>
      </c>
      <c r="G26" s="1">
        <f t="shared" si="0"/>
        <v>5</v>
      </c>
      <c r="H26" s="30"/>
      <c r="I26" s="7"/>
      <c r="J26" s="7"/>
      <c r="K26" s="7"/>
      <c r="L26" s="7"/>
      <c r="M26" s="7"/>
      <c r="N26" s="7">
        <v>5</v>
      </c>
      <c r="O26" s="7"/>
      <c r="P26" s="7"/>
      <c r="Q26" s="7"/>
      <c r="R26" s="7"/>
      <c r="S26" s="7"/>
      <c r="T26" s="31"/>
    </row>
    <row r="27" spans="1:20" s="11" customFormat="1" ht="18" customHeight="1">
      <c r="A27" s="1">
        <v>23</v>
      </c>
      <c r="B27" s="1">
        <v>49075</v>
      </c>
      <c r="C27" s="5" t="s">
        <v>72</v>
      </c>
      <c r="D27" s="1" t="s">
        <v>36</v>
      </c>
      <c r="E27" s="6" t="s">
        <v>73</v>
      </c>
      <c r="F27" s="1" t="s">
        <v>8</v>
      </c>
      <c r="G27" s="1">
        <f t="shared" si="0"/>
        <v>4</v>
      </c>
      <c r="H27" s="30"/>
      <c r="I27" s="7"/>
      <c r="J27" s="7"/>
      <c r="K27" s="7"/>
      <c r="L27" s="7"/>
      <c r="M27" s="7"/>
      <c r="N27" s="7"/>
      <c r="O27" s="7"/>
      <c r="P27" s="7"/>
      <c r="Q27" s="7"/>
      <c r="R27" s="7">
        <v>4</v>
      </c>
      <c r="S27" s="7"/>
      <c r="T27" s="31"/>
    </row>
    <row r="28" spans="1:20" s="11" customFormat="1" ht="18" customHeight="1">
      <c r="A28" s="1">
        <v>24</v>
      </c>
      <c r="B28" s="1">
        <v>29892</v>
      </c>
      <c r="C28" s="5" t="s">
        <v>74</v>
      </c>
      <c r="D28" s="1" t="s">
        <v>36</v>
      </c>
      <c r="E28" s="6" t="s">
        <v>69</v>
      </c>
      <c r="F28" s="1" t="s">
        <v>8</v>
      </c>
      <c r="G28" s="1">
        <f t="shared" si="0"/>
        <v>3</v>
      </c>
      <c r="H28" s="30"/>
      <c r="I28" s="7"/>
      <c r="J28" s="7"/>
      <c r="K28" s="7"/>
      <c r="L28" s="7"/>
      <c r="M28" s="7"/>
      <c r="N28" s="7"/>
      <c r="O28" s="7"/>
      <c r="P28" s="7"/>
      <c r="Q28" s="7"/>
      <c r="R28" s="7">
        <v>3</v>
      </c>
      <c r="S28" s="7"/>
      <c r="T28" s="31"/>
    </row>
    <row r="29" spans="1:20" s="11" customFormat="1" ht="18" customHeight="1">
      <c r="A29" s="1">
        <v>24</v>
      </c>
      <c r="B29" s="1">
        <v>31070</v>
      </c>
      <c r="C29" s="5" t="s">
        <v>189</v>
      </c>
      <c r="D29" s="1" t="s">
        <v>36</v>
      </c>
      <c r="E29" s="6" t="s">
        <v>9</v>
      </c>
      <c r="F29" s="1" t="s">
        <v>84</v>
      </c>
      <c r="G29" s="1">
        <f t="shared" si="0"/>
        <v>3</v>
      </c>
      <c r="H29" s="30"/>
      <c r="I29" s="7"/>
      <c r="J29" s="7"/>
      <c r="K29" s="7"/>
      <c r="L29" s="7"/>
      <c r="M29" s="7"/>
      <c r="N29" s="7">
        <v>3</v>
      </c>
      <c r="O29" s="7"/>
      <c r="P29" s="7"/>
      <c r="Q29" s="7"/>
      <c r="R29" s="7"/>
      <c r="S29" s="7"/>
      <c r="T29" s="31"/>
    </row>
    <row r="30" spans="1:20" s="11" customFormat="1" ht="18" customHeight="1">
      <c r="A30" s="1">
        <v>26</v>
      </c>
      <c r="B30" s="1">
        <v>13592</v>
      </c>
      <c r="C30" s="5" t="s">
        <v>75</v>
      </c>
      <c r="D30" s="1" t="s">
        <v>36</v>
      </c>
      <c r="E30" s="6" t="s">
        <v>76</v>
      </c>
      <c r="F30" s="1" t="s">
        <v>8</v>
      </c>
      <c r="G30" s="1">
        <f t="shared" si="0"/>
        <v>2</v>
      </c>
      <c r="H30" s="30"/>
      <c r="I30" s="7"/>
      <c r="J30" s="7"/>
      <c r="K30" s="7"/>
      <c r="L30" s="7"/>
      <c r="M30" s="7"/>
      <c r="N30" s="7"/>
      <c r="O30" s="7"/>
      <c r="P30" s="7"/>
      <c r="Q30" s="7"/>
      <c r="R30" s="7">
        <v>2</v>
      </c>
      <c r="S30" s="7"/>
      <c r="T30" s="31"/>
    </row>
    <row r="31" spans="1:20" s="11" customFormat="1" ht="18" customHeight="1">
      <c r="A31" s="1">
        <v>26</v>
      </c>
      <c r="B31" s="1">
        <v>1071</v>
      </c>
      <c r="C31" s="5" t="s">
        <v>190</v>
      </c>
      <c r="D31" s="1" t="s">
        <v>36</v>
      </c>
      <c r="E31" s="6" t="s">
        <v>9</v>
      </c>
      <c r="F31" s="1" t="s">
        <v>83</v>
      </c>
      <c r="G31" s="1">
        <f t="shared" si="0"/>
        <v>2</v>
      </c>
      <c r="H31" s="30"/>
      <c r="I31" s="7"/>
      <c r="J31" s="7"/>
      <c r="K31" s="7"/>
      <c r="L31" s="7"/>
      <c r="M31" s="7"/>
      <c r="N31" s="7">
        <v>2</v>
      </c>
      <c r="O31" s="7"/>
      <c r="P31" s="7"/>
      <c r="Q31" s="7"/>
      <c r="R31" s="7"/>
      <c r="S31" s="7"/>
      <c r="T31" s="31"/>
    </row>
    <row r="32" spans="1:20" s="11" customFormat="1" ht="18" customHeight="1">
      <c r="A32" s="1">
        <v>28</v>
      </c>
      <c r="B32" s="1">
        <v>9522</v>
      </c>
      <c r="C32" s="5" t="s">
        <v>77</v>
      </c>
      <c r="D32" s="1" t="s">
        <v>36</v>
      </c>
      <c r="E32" s="6" t="s">
        <v>78</v>
      </c>
      <c r="F32" s="1" t="s">
        <v>8</v>
      </c>
      <c r="G32" s="1">
        <f t="shared" si="0"/>
        <v>1</v>
      </c>
      <c r="H32" s="30"/>
      <c r="I32" s="7"/>
      <c r="J32" s="7"/>
      <c r="K32" s="7"/>
      <c r="L32" s="7"/>
      <c r="M32" s="7"/>
      <c r="N32" s="7"/>
      <c r="O32" s="7"/>
      <c r="P32" s="7"/>
      <c r="Q32" s="7"/>
      <c r="R32" s="7">
        <v>1</v>
      </c>
      <c r="S32" s="7"/>
      <c r="T32" s="31"/>
    </row>
    <row r="33" spans="1:20" s="11" customFormat="1" ht="18" customHeight="1">
      <c r="A33" s="1"/>
      <c r="B33" s="1"/>
      <c r="C33" s="5"/>
      <c r="D33" s="46"/>
      <c r="E33" s="6"/>
      <c r="F33" s="1"/>
      <c r="G33" s="1"/>
      <c r="H33" s="30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31"/>
    </row>
    <row r="34" spans="1:20" ht="6.9" customHeight="1">
      <c r="A34" s="37"/>
      <c r="B34" s="32"/>
      <c r="C34" s="38"/>
      <c r="D34" s="32"/>
      <c r="E34" s="39"/>
      <c r="F34" s="32"/>
      <c r="G34" s="40"/>
      <c r="H34" s="32"/>
      <c r="I34" s="41"/>
      <c r="J34" s="41"/>
      <c r="K34" s="41"/>
      <c r="L34" s="41"/>
      <c r="M34" s="41"/>
      <c r="N34" s="41"/>
      <c r="O34" s="41"/>
      <c r="P34" s="41"/>
      <c r="Q34" s="41"/>
      <c r="R34" s="41"/>
      <c r="S34" s="41"/>
      <c r="T34" s="36"/>
    </row>
    <row r="35" spans="1:20" s="8" customFormat="1" ht="12.75" customHeight="1">
      <c r="A35" s="13"/>
      <c r="B35" s="14"/>
      <c r="D35" s="14"/>
      <c r="E35" s="15"/>
      <c r="F35" s="14"/>
      <c r="G35" s="14"/>
      <c r="H35" s="14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</row>
    <row r="36" spans="1:20" ht="14.4">
      <c r="B36" s="56"/>
      <c r="C36" s="2"/>
    </row>
    <row r="37" spans="1:20" ht="14.4">
      <c r="B37" s="56"/>
      <c r="C37" s="2"/>
    </row>
    <row r="38" spans="1:20" ht="14.4">
      <c r="B38" s="56"/>
      <c r="C38" s="2"/>
    </row>
    <row r="39" spans="1:20" ht="14.4">
      <c r="B39" s="56"/>
      <c r="C39" s="2"/>
    </row>
    <row r="40" spans="1:20" ht="14.4">
      <c r="B40" s="56"/>
      <c r="C40" s="2"/>
    </row>
    <row r="41" spans="1:20" ht="14.4">
      <c r="B41" s="56"/>
      <c r="C41" s="2"/>
    </row>
    <row r="42" spans="1:20" ht="14.4">
      <c r="B42" s="56"/>
      <c r="C42" s="2"/>
    </row>
    <row r="43" spans="1:20" ht="14.4">
      <c r="B43" s="56"/>
      <c r="C43" s="2"/>
    </row>
    <row r="44" spans="1:20" ht="14.4">
      <c r="B44" s="56"/>
      <c r="C44" s="2"/>
    </row>
    <row r="45" spans="1:20" ht="14.4">
      <c r="B45" s="56"/>
      <c r="C45" s="2"/>
    </row>
    <row r="46" spans="1:20" ht="14.4">
      <c r="B46" s="56"/>
    </row>
    <row r="47" spans="1:20" ht="14.4">
      <c r="B47" s="56"/>
    </row>
  </sheetData>
  <sheetProtection algorithmName="SHA-512" hashValue="FngWVHwvhPguADktkfb7S8jaLEVC2FZQ+u4Al8BFtRo5wMuDtWP0MyHOVmkjkHuUp3JhM6qWvuI7EWbGnVpVsw==" saltValue="l1g6xCVRNVKX9uvrnZWx+A==" spinCount="100000" sheet="1" selectLockedCells="1" selectUnlockedCells="1"/>
  <sortState xmlns:xlrd2="http://schemas.microsoft.com/office/spreadsheetml/2017/richdata2" ref="B5:S32">
    <sortCondition descending="1" ref="G5:G32"/>
  </sortState>
  <mergeCells count="13">
    <mergeCell ref="S1:S2"/>
    <mergeCell ref="A2:G2"/>
    <mergeCell ref="Q1:Q2"/>
    <mergeCell ref="R1:R2"/>
    <mergeCell ref="P1:P2"/>
    <mergeCell ref="O1:O2"/>
    <mergeCell ref="M1:M2"/>
    <mergeCell ref="K1:K2"/>
    <mergeCell ref="L1:L2"/>
    <mergeCell ref="N1:N2"/>
    <mergeCell ref="J1:J2"/>
    <mergeCell ref="I1:I2"/>
    <mergeCell ref="A1:G1"/>
  </mergeCells>
  <phoneticPr fontId="33" type="noConversion"/>
  <conditionalFormatting sqref="B1:C1048576">
    <cfRule type="duplicateValues" dxfId="129" priority="3"/>
  </conditionalFormatting>
  <conditionalFormatting sqref="B3:C3">
    <cfRule type="duplicateValues" dxfId="128" priority="86" stopIfTrue="1"/>
  </conditionalFormatting>
  <conditionalFormatting sqref="B5:C33">
    <cfRule type="duplicateValues" dxfId="127" priority="27367" stopIfTrue="1"/>
    <cfRule type="duplicateValues" dxfId="126" priority="27368" stopIfTrue="1"/>
    <cfRule type="duplicateValues" dxfId="125" priority="27369" stopIfTrue="1"/>
    <cfRule type="duplicateValues" dxfId="124" priority="27370" stopIfTrue="1"/>
  </conditionalFormatting>
  <conditionalFormatting sqref="B34:C35 B1:C2 B4:C4 B52:C65519">
    <cfRule type="expression" dxfId="123" priority="12953" stopIfTrue="1">
      <formula>AND(COUNTIF($B$1:$C$2, B1)+COUNTIF($B$4:$C$4, B1)+COUNTIF($B$34:$C$65519, B1)&gt;1,NOT(ISBLANK(B1)))</formula>
    </cfRule>
  </conditionalFormatting>
  <conditionalFormatting sqref="B34:C35">
    <cfRule type="expression" dxfId="122" priority="12952" stopIfTrue="1">
      <formula>AND(COUNTIF($B$34:$C$35, B34)+COUNTIF(#REF!, B34)&gt;1,NOT(ISBLANK(B34)))</formula>
    </cfRule>
  </conditionalFormatting>
  <conditionalFormatting sqref="B36:C51">
    <cfRule type="duplicateValues" dxfId="121" priority="4"/>
    <cfRule type="duplicateValues" dxfId="120" priority="5"/>
    <cfRule type="duplicateValues" dxfId="119" priority="6"/>
    <cfRule type="duplicateValues" dxfId="118" priority="7"/>
  </conditionalFormatting>
  <conditionalFormatting sqref="B46:C51">
    <cfRule type="duplicateValues" dxfId="117" priority="8"/>
    <cfRule type="duplicateValues" dxfId="116" priority="9"/>
    <cfRule type="duplicateValues" dxfId="115" priority="10"/>
    <cfRule type="duplicateValues" dxfId="114" priority="11"/>
    <cfRule type="duplicateValues" dxfId="113" priority="12"/>
    <cfRule type="duplicateValues" dxfId="112" priority="13"/>
    <cfRule type="expression" dxfId="111" priority="19" stopIfTrue="1">
      <formula>AND(COUNTIF($B$1:$C$2, B46)+COUNTIF($B$4:$C$4, B46)+COUNTIF($B$10:$C$65536, B46)&gt;1,NOT(ISBLANK(B46)))</formula>
    </cfRule>
  </conditionalFormatting>
  <conditionalFormatting sqref="B52:C1048576 B1:C35">
    <cfRule type="duplicateValues" dxfId="110" priority="20"/>
    <cfRule type="duplicateValues" dxfId="109" priority="22"/>
    <cfRule type="duplicateValues" dxfId="108" priority="45"/>
  </conditionalFormatting>
  <conditionalFormatting sqref="C46:C51">
    <cfRule type="duplicateValues" dxfId="107" priority="14" stopIfTrue="1"/>
    <cfRule type="duplicateValues" dxfId="106" priority="15" stopIfTrue="1"/>
    <cfRule type="duplicateValues" dxfId="105" priority="16" stopIfTrue="1"/>
    <cfRule type="duplicateValues" dxfId="104" priority="17" stopIfTrue="1"/>
    <cfRule type="duplicateValues" dxfId="103" priority="18" stopIfTrue="1"/>
  </conditionalFormatting>
  <conditionalFormatting sqref="C52:C1048576 C1:C35">
    <cfRule type="duplicateValues" dxfId="102" priority="81" stopIfTrue="1"/>
    <cfRule type="duplicateValues" dxfId="101" priority="8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M11"/>
  <sheetViews>
    <sheetView zoomScaleNormal="100" workbookViewId="0">
      <selection activeCell="L8" sqref="B5:L8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0" width="6.6640625" style="12" hidden="1" customWidth="1"/>
    <col min="11" max="12" width="6.6640625" style="12" customWidth="1"/>
    <col min="13" max="13" width="1" style="3" customWidth="1"/>
    <col min="14" max="16384" width="9.109375" style="3"/>
  </cols>
  <sheetData>
    <row r="1" spans="1:13" ht="69" customHeight="1">
      <c r="A1" s="59"/>
      <c r="B1" s="60"/>
      <c r="C1" s="60"/>
      <c r="D1" s="60"/>
      <c r="E1" s="60"/>
      <c r="F1" s="60"/>
      <c r="G1" s="61"/>
      <c r="H1" s="26"/>
      <c r="I1" s="65"/>
      <c r="J1" s="65"/>
      <c r="K1" s="65" t="s">
        <v>132</v>
      </c>
      <c r="L1" s="67" t="s">
        <v>82</v>
      </c>
      <c r="M1" s="26"/>
    </row>
    <row r="2" spans="1:13" s="4" customFormat="1" ht="97.5" customHeight="1">
      <c r="A2" s="62" t="s">
        <v>218</v>
      </c>
      <c r="B2" s="63"/>
      <c r="C2" s="63"/>
      <c r="D2" s="63"/>
      <c r="E2" s="63"/>
      <c r="F2" s="63"/>
      <c r="G2" s="64"/>
      <c r="H2" s="27"/>
      <c r="I2" s="66"/>
      <c r="J2" s="66"/>
      <c r="K2" s="66"/>
      <c r="L2" s="68"/>
      <c r="M2" s="33"/>
    </row>
    <row r="3" spans="1:1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>
        <v>45745</v>
      </c>
      <c r="L3" s="57">
        <v>45745</v>
      </c>
      <c r="M3" s="33"/>
    </row>
    <row r="4" spans="1:1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45">
        <v>4</v>
      </c>
      <c r="L4" s="58">
        <v>5</v>
      </c>
      <c r="M4" s="34"/>
    </row>
    <row r="5" spans="1:13" s="11" customFormat="1" ht="18" customHeight="1">
      <c r="A5" s="1">
        <v>1</v>
      </c>
      <c r="B5" s="1">
        <v>59093</v>
      </c>
      <c r="C5" s="5" t="s">
        <v>148</v>
      </c>
      <c r="D5" s="1" t="s">
        <v>128</v>
      </c>
      <c r="E5" s="22" t="s">
        <v>141</v>
      </c>
      <c r="F5" s="23" t="s">
        <v>14</v>
      </c>
      <c r="G5" s="1">
        <f>SUM(I5:L5)</f>
        <v>17.5</v>
      </c>
      <c r="H5" s="31"/>
      <c r="I5" s="1"/>
      <c r="J5" s="1"/>
      <c r="K5" s="1">
        <f>35/2</f>
        <v>17.5</v>
      </c>
      <c r="L5" s="1"/>
      <c r="M5" s="35"/>
    </row>
    <row r="6" spans="1:13" s="11" customFormat="1" ht="18" customHeight="1">
      <c r="A6" s="1">
        <v>2</v>
      </c>
      <c r="B6" s="1">
        <v>63357</v>
      </c>
      <c r="C6" s="5" t="s">
        <v>149</v>
      </c>
      <c r="D6" s="1" t="s">
        <v>128</v>
      </c>
      <c r="E6" s="22" t="s">
        <v>9</v>
      </c>
      <c r="F6" s="23" t="s">
        <v>12</v>
      </c>
      <c r="G6" s="1">
        <f>SUM(I6:L6)</f>
        <v>15</v>
      </c>
      <c r="H6" s="31"/>
      <c r="I6" s="1"/>
      <c r="J6" s="1"/>
      <c r="K6" s="1">
        <v>15</v>
      </c>
      <c r="L6" s="1"/>
      <c r="M6" s="35"/>
    </row>
    <row r="7" spans="1:13" s="11" customFormat="1" ht="18" customHeight="1">
      <c r="A7" s="1">
        <v>3</v>
      </c>
      <c r="B7" s="1">
        <v>55296</v>
      </c>
      <c r="C7" s="5" t="s">
        <v>127</v>
      </c>
      <c r="D7" s="1" t="s">
        <v>128</v>
      </c>
      <c r="E7" s="5" t="s">
        <v>9</v>
      </c>
      <c r="F7" s="23" t="s">
        <v>84</v>
      </c>
      <c r="G7" s="1">
        <f>SUM(I7:L7)</f>
        <v>5</v>
      </c>
      <c r="H7" s="31"/>
      <c r="I7" s="1"/>
      <c r="J7" s="1"/>
      <c r="K7" s="1"/>
      <c r="L7" s="1">
        <v>5</v>
      </c>
      <c r="M7" s="35"/>
    </row>
    <row r="8" spans="1:13" s="11" customFormat="1" ht="18" customHeight="1">
      <c r="A8" s="1">
        <v>4</v>
      </c>
      <c r="B8" s="1">
        <v>64846</v>
      </c>
      <c r="C8" s="5" t="s">
        <v>129</v>
      </c>
      <c r="D8" s="1" t="s">
        <v>128</v>
      </c>
      <c r="E8" s="22" t="s">
        <v>9</v>
      </c>
      <c r="F8" s="23" t="s">
        <v>83</v>
      </c>
      <c r="G8" s="1">
        <f>SUM(I8:L8)</f>
        <v>4.5</v>
      </c>
      <c r="H8" s="31"/>
      <c r="I8" s="1"/>
      <c r="J8" s="1"/>
      <c r="K8" s="1"/>
      <c r="L8" s="1">
        <v>4.5</v>
      </c>
      <c r="M8" s="35"/>
    </row>
    <row r="9" spans="1:13" ht="18" customHeight="1">
      <c r="A9" s="1"/>
      <c r="B9" s="1"/>
      <c r="C9" s="5"/>
      <c r="D9" s="1"/>
      <c r="E9" s="6"/>
      <c r="F9" s="1"/>
      <c r="G9" s="1"/>
      <c r="H9" s="27"/>
      <c r="I9" s="7"/>
      <c r="J9" s="7"/>
      <c r="K9" s="7"/>
      <c r="L9" s="7"/>
      <c r="M9" s="33"/>
    </row>
    <row r="10" spans="1:13" ht="6.9" customHeight="1">
      <c r="A10" s="37"/>
      <c r="B10" s="32"/>
      <c r="C10" s="38"/>
      <c r="D10" s="32"/>
      <c r="E10" s="39"/>
      <c r="F10" s="32"/>
      <c r="G10" s="40"/>
      <c r="H10" s="32"/>
      <c r="I10" s="41"/>
      <c r="J10" s="41"/>
      <c r="K10" s="41"/>
      <c r="L10" s="41"/>
      <c r="M10" s="36"/>
    </row>
    <row r="11" spans="1:13" s="8" customFormat="1" ht="12.75" customHeight="1">
      <c r="A11" s="13"/>
      <c r="B11" s="14"/>
      <c r="D11" s="14"/>
      <c r="E11" s="15"/>
      <c r="F11" s="14"/>
      <c r="G11" s="14"/>
      <c r="H11" s="14"/>
      <c r="I11" s="12"/>
      <c r="J11" s="12"/>
      <c r="K11" s="12"/>
      <c r="L11" s="12"/>
    </row>
  </sheetData>
  <sheetProtection algorithmName="SHA-512" hashValue="PI95bvslfcIzuqzo1h4SJ/fjmPS6RE5G88C24H7YiLrnKl4yyntbbHdaABOSAyTGxQIVoWaldW8pOgreDpu0xA==" saltValue="ulw5/8YMyRTbOinaWLUytA==" spinCount="100000" sheet="1" selectLockedCells="1" selectUnlockedCells="1"/>
  <sortState xmlns:xlrd2="http://schemas.microsoft.com/office/spreadsheetml/2017/richdata2" ref="B5:L8">
    <sortCondition descending="1" ref="G5:G8"/>
  </sortState>
  <mergeCells count="6">
    <mergeCell ref="L1:L2"/>
    <mergeCell ref="K1:K2"/>
    <mergeCell ref="J1:J2"/>
    <mergeCell ref="I1:I2"/>
    <mergeCell ref="A2:G2"/>
    <mergeCell ref="A1:G1"/>
  </mergeCells>
  <phoneticPr fontId="33" type="noConversion"/>
  <conditionalFormatting sqref="B3:C3">
    <cfRule type="duplicateValues" dxfId="100" priority="18" stopIfTrue="1"/>
  </conditionalFormatting>
  <conditionalFormatting sqref="B5:C8">
    <cfRule type="duplicateValues" dxfId="99" priority="27597" stopIfTrue="1"/>
  </conditionalFormatting>
  <conditionalFormatting sqref="B5:C9">
    <cfRule type="duplicateValues" dxfId="98" priority="27598" stopIfTrue="1"/>
    <cfRule type="duplicateValues" dxfId="97" priority="27599" stopIfTrue="1"/>
  </conditionalFormatting>
  <conditionalFormatting sqref="B9:C11">
    <cfRule type="expression" dxfId="96" priority="6842" stopIfTrue="1">
      <formula>AND(COUNTIF($B$9:$C$11, B9)+COUNTIF(#REF!, B9)&gt;1,NOT(ISBLANK(B9)))</formula>
    </cfRule>
  </conditionalFormatting>
  <conditionalFormatting sqref="B9:C65524 B1:C2 B4:C4">
    <cfRule type="expression" dxfId="95" priority="6843" stopIfTrue="1">
      <formula>AND(COUNTIF($B$1:$C$2, B1)+COUNTIF($B$4:$C$4, B1)+COUNTIF($B$9:$C$65524, B1)&gt;1,NOT(ISBLANK(B1)))</formula>
    </cfRule>
  </conditionalFormatting>
  <conditionalFormatting sqref="C9">
    <cfRule type="duplicateValues" dxfId="94" priority="1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R10"/>
  <sheetViews>
    <sheetView zoomScaleNormal="100" workbookViewId="0">
      <selection activeCell="D5" sqref="D5:D7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50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11" width="6.6640625" style="12" hidden="1" customWidth="1"/>
    <col min="12" max="12" width="7.33203125" style="12" hidden="1" customWidth="1"/>
    <col min="13" max="14" width="7.33203125" style="12" bestFit="1" customWidth="1"/>
    <col min="15" max="17" width="6.6640625" style="12" customWidth="1"/>
    <col min="18" max="18" width="1" style="3" customWidth="1"/>
    <col min="19" max="16384" width="9.109375" style="3"/>
  </cols>
  <sheetData>
    <row r="1" spans="1:18" ht="69" customHeight="1">
      <c r="A1" s="59"/>
      <c r="B1" s="60"/>
      <c r="C1" s="60"/>
      <c r="D1" s="60"/>
      <c r="E1" s="60"/>
      <c r="F1" s="60"/>
      <c r="G1" s="61"/>
      <c r="H1" s="26"/>
      <c r="I1" s="65"/>
      <c r="J1" s="65"/>
      <c r="K1" s="65"/>
      <c r="L1" s="65"/>
      <c r="M1" s="65"/>
      <c r="N1" s="65" t="s">
        <v>166</v>
      </c>
      <c r="O1" s="65" t="s">
        <v>132</v>
      </c>
      <c r="P1" s="67" t="s">
        <v>82</v>
      </c>
      <c r="Q1" s="65" t="s">
        <v>15</v>
      </c>
      <c r="R1" s="26"/>
    </row>
    <row r="2" spans="1:18" s="4" customFormat="1" ht="97.5" customHeight="1">
      <c r="A2" s="62" t="s">
        <v>219</v>
      </c>
      <c r="B2" s="63"/>
      <c r="C2" s="63"/>
      <c r="D2" s="63"/>
      <c r="E2" s="63"/>
      <c r="F2" s="63"/>
      <c r="G2" s="64"/>
      <c r="H2" s="27"/>
      <c r="I2" s="66"/>
      <c r="J2" s="66"/>
      <c r="K2" s="66"/>
      <c r="L2" s="66"/>
      <c r="M2" s="66"/>
      <c r="N2" s="66"/>
      <c r="O2" s="66"/>
      <c r="P2" s="68"/>
      <c r="Q2" s="66"/>
      <c r="R2" s="33"/>
    </row>
    <row r="3" spans="1:18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>
        <v>45760</v>
      </c>
      <c r="O3" s="19">
        <v>45745</v>
      </c>
      <c r="P3" s="57">
        <v>45745</v>
      </c>
      <c r="Q3" s="19">
        <v>45704</v>
      </c>
      <c r="R3" s="33"/>
    </row>
    <row r="4" spans="1:18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>
        <v>5</v>
      </c>
      <c r="O4" s="45">
        <v>4</v>
      </c>
      <c r="P4" s="58">
        <v>5</v>
      </c>
      <c r="Q4" s="45">
        <v>4</v>
      </c>
      <c r="R4" s="34"/>
    </row>
    <row r="5" spans="1:18" s="11" customFormat="1" ht="18" customHeight="1">
      <c r="A5" s="1">
        <v>1</v>
      </c>
      <c r="B5" s="1">
        <v>59246</v>
      </c>
      <c r="C5" s="5" t="s">
        <v>61</v>
      </c>
      <c r="D5" s="1" t="s">
        <v>62</v>
      </c>
      <c r="E5" s="5" t="s">
        <v>9</v>
      </c>
      <c r="F5" s="23" t="s">
        <v>10</v>
      </c>
      <c r="G5" s="1">
        <f t="shared" ref="G5:G7" si="0">SUM(I5:T5)</f>
        <v>40</v>
      </c>
      <c r="H5" s="31"/>
      <c r="I5" s="1"/>
      <c r="J5" s="1"/>
      <c r="K5" s="1"/>
      <c r="L5" s="1"/>
      <c r="M5" s="1"/>
      <c r="N5" s="1"/>
      <c r="O5" s="1">
        <v>20</v>
      </c>
      <c r="P5" s="1"/>
      <c r="Q5" s="1">
        <v>20</v>
      </c>
      <c r="R5" s="35"/>
    </row>
    <row r="6" spans="1:18" s="11" customFormat="1" ht="18" customHeight="1">
      <c r="A6" s="1">
        <v>2</v>
      </c>
      <c r="B6" s="1">
        <v>59405</v>
      </c>
      <c r="C6" s="5" t="s">
        <v>130</v>
      </c>
      <c r="D6" s="1" t="s">
        <v>62</v>
      </c>
      <c r="E6" s="22" t="s">
        <v>9</v>
      </c>
      <c r="F6" s="23" t="s">
        <v>84</v>
      </c>
      <c r="G6" s="1">
        <f t="shared" si="0"/>
        <v>5</v>
      </c>
      <c r="H6" s="31"/>
      <c r="I6" s="1"/>
      <c r="J6" s="1"/>
      <c r="K6" s="1"/>
      <c r="L6" s="1"/>
      <c r="M6" s="1"/>
      <c r="N6" s="1"/>
      <c r="O6" s="1"/>
      <c r="P6" s="1">
        <v>5</v>
      </c>
      <c r="Q6" s="1"/>
      <c r="R6" s="35"/>
    </row>
    <row r="7" spans="1:18" s="11" customFormat="1" ht="18" customHeight="1">
      <c r="A7" s="1">
        <v>2</v>
      </c>
      <c r="B7" s="1">
        <v>64102</v>
      </c>
      <c r="C7" s="5" t="s">
        <v>209</v>
      </c>
      <c r="D7" s="1" t="s">
        <v>62</v>
      </c>
      <c r="E7" s="22" t="s">
        <v>9</v>
      </c>
      <c r="F7" s="23" t="s">
        <v>102</v>
      </c>
      <c r="G7" s="1">
        <f t="shared" si="0"/>
        <v>5</v>
      </c>
      <c r="H7" s="31"/>
      <c r="I7" s="1"/>
      <c r="J7" s="1"/>
      <c r="K7" s="1"/>
      <c r="L7" s="1"/>
      <c r="M7" s="1"/>
      <c r="N7" s="1">
        <v>5</v>
      </c>
      <c r="O7" s="1"/>
      <c r="P7" s="1"/>
      <c r="Q7" s="1"/>
      <c r="R7" s="35"/>
    </row>
    <row r="8" spans="1:18" ht="18" customHeight="1">
      <c r="A8" s="1"/>
      <c r="B8" s="1"/>
      <c r="C8" s="5"/>
      <c r="D8" s="1"/>
      <c r="E8" s="6"/>
      <c r="F8" s="1"/>
      <c r="G8" s="1"/>
      <c r="H8" s="27"/>
      <c r="I8" s="7"/>
      <c r="J8" s="7"/>
      <c r="K8" s="7"/>
      <c r="L8" s="7"/>
      <c r="M8" s="7"/>
      <c r="N8" s="7"/>
      <c r="O8" s="7"/>
      <c r="P8" s="7"/>
      <c r="Q8" s="7"/>
      <c r="R8" s="33"/>
    </row>
    <row r="9" spans="1:18" ht="6.9" customHeight="1">
      <c r="A9" s="37"/>
      <c r="B9" s="32"/>
      <c r="C9" s="38"/>
      <c r="D9" s="32"/>
      <c r="E9" s="39"/>
      <c r="F9" s="32"/>
      <c r="G9" s="40"/>
      <c r="H9" s="32"/>
      <c r="I9" s="41"/>
      <c r="J9" s="41"/>
      <c r="K9" s="41"/>
      <c r="L9" s="41"/>
      <c r="M9" s="41"/>
      <c r="N9" s="41"/>
      <c r="O9" s="41"/>
      <c r="P9" s="41"/>
      <c r="Q9" s="41"/>
      <c r="R9" s="36"/>
    </row>
    <row r="10" spans="1:18" s="8" customFormat="1" ht="12.75" customHeight="1">
      <c r="A10" s="13"/>
      <c r="B10" s="14"/>
      <c r="D10" s="14"/>
      <c r="E10" s="15"/>
      <c r="F10" s="14"/>
      <c r="G10" s="14"/>
      <c r="H10" s="14"/>
      <c r="I10" s="12"/>
      <c r="J10" s="12"/>
      <c r="K10" s="12"/>
      <c r="L10" s="12"/>
      <c r="M10" s="12"/>
      <c r="N10" s="12"/>
      <c r="O10" s="12"/>
      <c r="P10" s="12"/>
      <c r="Q10" s="12"/>
    </row>
  </sheetData>
  <sheetProtection algorithmName="SHA-512" hashValue="mxZQ+rcj+C/hu1lFnQ4BhakhJtxwMqhImkXiwdqAL0dMtUPkPCs3XYnxGLNJLlu1dIHsfscUO5IqMgXnGDBpww==" saltValue="F6KFC7Wy96HaRytKEhyzcg==" spinCount="100000" sheet="1" selectLockedCells="1" selectUnlockedCells="1"/>
  <sortState xmlns:xlrd2="http://schemas.microsoft.com/office/spreadsheetml/2017/richdata2" ref="B5:AJ29">
    <sortCondition descending="1" ref="G5:G29"/>
  </sortState>
  <mergeCells count="11">
    <mergeCell ref="Q1:Q2"/>
    <mergeCell ref="A2:G2"/>
    <mergeCell ref="P1:P2"/>
    <mergeCell ref="O1:O2"/>
    <mergeCell ref="M1:M2"/>
    <mergeCell ref="N1:N2"/>
    <mergeCell ref="L1:L2"/>
    <mergeCell ref="K1:K2"/>
    <mergeCell ref="J1:J2"/>
    <mergeCell ref="I1:I2"/>
    <mergeCell ref="A1:G1"/>
  </mergeCells>
  <phoneticPr fontId="36" type="noConversion"/>
  <conditionalFormatting sqref="B3:C3">
    <cfRule type="duplicateValues" dxfId="93" priority="1" stopIfTrue="1"/>
  </conditionalFormatting>
  <conditionalFormatting sqref="B5:C7">
    <cfRule type="duplicateValues" dxfId="92" priority="27600" stopIfTrue="1"/>
  </conditionalFormatting>
  <conditionalFormatting sqref="B5:C8">
    <cfRule type="duplicateValues" dxfId="91" priority="27601" stopIfTrue="1"/>
    <cfRule type="duplicateValues" dxfId="90" priority="27602" stopIfTrue="1"/>
  </conditionalFormatting>
  <conditionalFormatting sqref="B8:C10">
    <cfRule type="expression" dxfId="89" priority="6" stopIfTrue="1">
      <formula>AND(COUNTIF($B$8:$C$10, B8)+COUNTIF(#REF!, B8)&gt;1,NOT(ISBLANK(B8)))</formula>
    </cfRule>
  </conditionalFormatting>
  <conditionalFormatting sqref="B8:C65523 B1:C2 B4:C4">
    <cfRule type="expression" dxfId="88" priority="7" stopIfTrue="1">
      <formula>AND(COUNTIF($B$1:$C$2, B1)+COUNTIF($B$4:$C$4, B1)+COUNTIF($B$8:$C$65523, B1)&gt;1,NOT(ISBLANK(B1)))</formula>
    </cfRule>
  </conditionalFormatting>
  <conditionalFormatting sqref="C8">
    <cfRule type="duplicateValues" dxfId="87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Y28"/>
  <sheetViews>
    <sheetView zoomScale="85" zoomScaleNormal="85" workbookViewId="0">
      <selection activeCell="A5" sqref="A5:A21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8.33203125" style="10" customWidth="1"/>
    <col min="6" max="6" width="7.6640625" style="2" customWidth="1"/>
    <col min="7" max="7" width="8" style="2" bestFit="1" customWidth="1"/>
    <col min="8" max="8" width="1" style="2" customWidth="1"/>
    <col min="9" max="14" width="6.6640625" style="12" hidden="1" customWidth="1"/>
    <col min="15" max="17" width="7.33203125" style="12" hidden="1" customWidth="1"/>
    <col min="18" max="19" width="7.33203125" style="12" customWidth="1"/>
    <col min="20" max="24" width="6.6640625" style="12" customWidth="1"/>
    <col min="25" max="25" width="1" style="3" customWidth="1"/>
    <col min="26" max="16384" width="9.109375" style="3"/>
  </cols>
  <sheetData>
    <row r="1" spans="1:25" ht="69" customHeight="1">
      <c r="A1" s="59"/>
      <c r="B1" s="60"/>
      <c r="C1" s="60"/>
      <c r="D1" s="60"/>
      <c r="E1" s="60"/>
      <c r="F1" s="60"/>
      <c r="G1" s="61"/>
      <c r="H1" s="26"/>
      <c r="I1" s="65"/>
      <c r="J1" s="65"/>
      <c r="K1" s="65"/>
      <c r="L1" s="65"/>
      <c r="M1" s="65"/>
      <c r="N1" s="65"/>
      <c r="O1" s="65"/>
      <c r="P1" s="65"/>
      <c r="Q1" s="65"/>
      <c r="R1" s="65"/>
      <c r="S1" s="65" t="s">
        <v>166</v>
      </c>
      <c r="T1" s="65" t="s">
        <v>161</v>
      </c>
      <c r="U1" s="65" t="s">
        <v>132</v>
      </c>
      <c r="V1" s="67" t="s">
        <v>82</v>
      </c>
      <c r="W1" s="65" t="s">
        <v>63</v>
      </c>
      <c r="X1" s="69" t="s">
        <v>15</v>
      </c>
      <c r="Y1" s="26"/>
    </row>
    <row r="2" spans="1:25" s="4" customFormat="1" ht="65.099999999999994" customHeight="1">
      <c r="A2" s="62" t="s">
        <v>220</v>
      </c>
      <c r="B2" s="63"/>
      <c r="C2" s="63"/>
      <c r="D2" s="63"/>
      <c r="E2" s="63"/>
      <c r="F2" s="63"/>
      <c r="G2" s="64"/>
      <c r="H2" s="27"/>
      <c r="I2" s="66"/>
      <c r="J2" s="66"/>
      <c r="K2" s="66"/>
      <c r="L2" s="66"/>
      <c r="M2" s="66"/>
      <c r="N2" s="66"/>
      <c r="O2" s="66"/>
      <c r="P2" s="66"/>
      <c r="Q2" s="66"/>
      <c r="R2" s="66"/>
      <c r="S2" s="66"/>
      <c r="T2" s="66"/>
      <c r="U2" s="66"/>
      <c r="V2" s="68"/>
      <c r="W2" s="66"/>
      <c r="X2" s="69"/>
      <c r="Y2" s="33"/>
    </row>
    <row r="3" spans="1:2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/>
      <c r="M3" s="19"/>
      <c r="N3" s="19"/>
      <c r="O3" s="19"/>
      <c r="P3" s="19"/>
      <c r="Q3" s="19"/>
      <c r="R3" s="19"/>
      <c r="S3" s="19">
        <v>45760</v>
      </c>
      <c r="T3" s="19">
        <v>45752</v>
      </c>
      <c r="U3" s="19">
        <v>45745</v>
      </c>
      <c r="V3" s="57">
        <v>45745</v>
      </c>
      <c r="W3" s="19">
        <v>45711</v>
      </c>
      <c r="X3" s="19">
        <v>45704</v>
      </c>
      <c r="Y3" s="33"/>
    </row>
    <row r="4" spans="1:25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21"/>
      <c r="M4" s="21"/>
      <c r="N4" s="21"/>
      <c r="O4" s="21"/>
      <c r="P4" s="21"/>
      <c r="Q4" s="21"/>
      <c r="R4" s="21"/>
      <c r="S4" s="21">
        <v>5</v>
      </c>
      <c r="T4" s="21">
        <v>4</v>
      </c>
      <c r="U4" s="45">
        <v>4</v>
      </c>
      <c r="V4" s="58">
        <v>5</v>
      </c>
      <c r="W4" s="45">
        <v>5</v>
      </c>
      <c r="X4" s="45">
        <v>4</v>
      </c>
      <c r="Y4" s="34"/>
    </row>
    <row r="5" spans="1:25" s="11" customFormat="1" ht="18" customHeight="1">
      <c r="A5" s="1">
        <v>1</v>
      </c>
      <c r="B5" s="1">
        <v>30877</v>
      </c>
      <c r="C5" s="5" t="s">
        <v>47</v>
      </c>
      <c r="D5" s="1" t="s">
        <v>48</v>
      </c>
      <c r="E5" s="6" t="s">
        <v>9</v>
      </c>
      <c r="F5" s="1" t="s">
        <v>14</v>
      </c>
      <c r="G5" s="1">
        <f t="shared" ref="G5:G21" si="0">SUM(I5:X5)</f>
        <v>90</v>
      </c>
      <c r="H5" s="3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>
        <v>35</v>
      </c>
      <c r="U5" s="1">
        <v>35</v>
      </c>
      <c r="V5" s="1"/>
      <c r="W5" s="1"/>
      <c r="X5" s="1">
        <v>20</v>
      </c>
      <c r="Y5" s="35"/>
    </row>
    <row r="6" spans="1:25" s="11" customFormat="1" ht="18" customHeight="1">
      <c r="A6" s="1">
        <v>2</v>
      </c>
      <c r="B6" s="1">
        <v>38087</v>
      </c>
      <c r="C6" s="5" t="s">
        <v>50</v>
      </c>
      <c r="D6" s="1" t="s">
        <v>48</v>
      </c>
      <c r="E6" s="6" t="s">
        <v>9</v>
      </c>
      <c r="F6" s="1" t="s">
        <v>10</v>
      </c>
      <c r="G6" s="1">
        <f t="shared" si="0"/>
        <v>48</v>
      </c>
      <c r="H6" s="30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>
        <v>15</v>
      </c>
      <c r="U6" s="7">
        <v>20</v>
      </c>
      <c r="V6" s="7"/>
      <c r="W6" s="7"/>
      <c r="X6" s="7">
        <v>13</v>
      </c>
      <c r="Y6" s="35"/>
    </row>
    <row r="7" spans="1:25" s="11" customFormat="1" ht="18" customHeight="1">
      <c r="A7" s="1">
        <v>3</v>
      </c>
      <c r="B7" s="1">
        <v>19382</v>
      </c>
      <c r="C7" s="5" t="s">
        <v>117</v>
      </c>
      <c r="D7" s="1" t="s">
        <v>48</v>
      </c>
      <c r="E7" s="5" t="s">
        <v>118</v>
      </c>
      <c r="F7" s="1" t="s">
        <v>83</v>
      </c>
      <c r="G7" s="1">
        <f t="shared" si="0"/>
        <v>17</v>
      </c>
      <c r="H7" s="31"/>
      <c r="I7" s="1"/>
      <c r="J7" s="1"/>
      <c r="K7" s="1"/>
      <c r="L7" s="1"/>
      <c r="M7" s="1"/>
      <c r="N7" s="1"/>
      <c r="O7" s="1"/>
      <c r="P7" s="1"/>
      <c r="Q7" s="1"/>
      <c r="R7" s="1"/>
      <c r="S7" s="1">
        <v>9</v>
      </c>
      <c r="T7" s="1"/>
      <c r="U7" s="1"/>
      <c r="V7" s="1">
        <v>8</v>
      </c>
      <c r="W7" s="1"/>
      <c r="X7" s="1"/>
      <c r="Y7" s="31"/>
    </row>
    <row r="8" spans="1:25" s="11" customFormat="1" ht="18" customHeight="1">
      <c r="A8" s="1">
        <v>3</v>
      </c>
      <c r="B8" s="1">
        <v>13710</v>
      </c>
      <c r="C8" s="5" t="s">
        <v>133</v>
      </c>
      <c r="D8" s="1" t="s">
        <v>48</v>
      </c>
      <c r="E8" s="6" t="s">
        <v>9</v>
      </c>
      <c r="F8" s="1" t="s">
        <v>14</v>
      </c>
      <c r="G8" s="1">
        <f t="shared" si="0"/>
        <v>17</v>
      </c>
      <c r="H8" s="3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>
        <v>17</v>
      </c>
      <c r="V8" s="1"/>
      <c r="W8" s="1"/>
      <c r="X8" s="1"/>
      <c r="Y8" s="35"/>
    </row>
    <row r="9" spans="1:25" s="11" customFormat="1" ht="18" customHeight="1">
      <c r="A9" s="1">
        <v>5</v>
      </c>
      <c r="B9" s="1">
        <v>60609</v>
      </c>
      <c r="C9" s="5" t="s">
        <v>115</v>
      </c>
      <c r="D9" s="1" t="s">
        <v>48</v>
      </c>
      <c r="E9" s="5" t="s">
        <v>9</v>
      </c>
      <c r="F9" s="1" t="s">
        <v>84</v>
      </c>
      <c r="G9" s="1">
        <f t="shared" si="0"/>
        <v>14</v>
      </c>
      <c r="H9" s="31"/>
      <c r="I9" s="1"/>
      <c r="J9" s="1"/>
      <c r="K9" s="1"/>
      <c r="L9" s="1"/>
      <c r="M9" s="1"/>
      <c r="N9" s="1"/>
      <c r="O9" s="1"/>
      <c r="P9" s="1"/>
      <c r="Q9" s="1"/>
      <c r="R9" s="1"/>
      <c r="S9" s="1">
        <v>4</v>
      </c>
      <c r="T9" s="1"/>
      <c r="U9" s="1"/>
      <c r="V9" s="1">
        <v>10</v>
      </c>
      <c r="W9" s="1"/>
      <c r="X9" s="1"/>
      <c r="Y9" s="31"/>
    </row>
    <row r="10" spans="1:25" s="11" customFormat="1" ht="18" customHeight="1">
      <c r="A10" s="1">
        <v>6</v>
      </c>
      <c r="B10" s="24">
        <v>63565</v>
      </c>
      <c r="C10" s="25" t="s">
        <v>165</v>
      </c>
      <c r="D10" s="1" t="s">
        <v>48</v>
      </c>
      <c r="E10" s="25" t="s">
        <v>9</v>
      </c>
      <c r="F10" s="24" t="s">
        <v>10</v>
      </c>
      <c r="G10" s="1">
        <f t="shared" si="0"/>
        <v>13</v>
      </c>
      <c r="H10" s="31"/>
      <c r="I10" s="24"/>
      <c r="J10" s="24"/>
      <c r="K10" s="24"/>
      <c r="L10" s="24"/>
      <c r="M10" s="24"/>
      <c r="N10" s="24"/>
      <c r="O10" s="24"/>
      <c r="P10" s="24"/>
      <c r="Q10" s="24"/>
      <c r="R10" s="24"/>
      <c r="S10" s="24"/>
      <c r="T10" s="24">
        <v>13</v>
      </c>
      <c r="U10" s="24"/>
      <c r="V10" s="24"/>
      <c r="W10" s="24"/>
      <c r="X10" s="1"/>
      <c r="Y10" s="31"/>
    </row>
    <row r="11" spans="1:25" s="11" customFormat="1" ht="18" customHeight="1">
      <c r="A11" s="1">
        <v>7</v>
      </c>
      <c r="B11" s="24">
        <v>60709</v>
      </c>
      <c r="C11" s="25" t="s">
        <v>119</v>
      </c>
      <c r="D11" s="1" t="s">
        <v>48</v>
      </c>
      <c r="E11" s="25" t="s">
        <v>9</v>
      </c>
      <c r="F11" s="24" t="s">
        <v>84</v>
      </c>
      <c r="G11" s="1">
        <f t="shared" si="0"/>
        <v>10</v>
      </c>
      <c r="H11" s="31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>
        <v>3</v>
      </c>
      <c r="T11" s="24"/>
      <c r="U11" s="24"/>
      <c r="V11" s="24">
        <v>7</v>
      </c>
      <c r="W11" s="24"/>
      <c r="X11" s="1"/>
      <c r="Y11" s="31"/>
    </row>
    <row r="12" spans="1:25" s="11" customFormat="1" ht="18" customHeight="1">
      <c r="A12" s="1">
        <v>7</v>
      </c>
      <c r="B12" s="24">
        <v>20110</v>
      </c>
      <c r="C12" s="25" t="s">
        <v>191</v>
      </c>
      <c r="D12" s="1" t="s">
        <v>48</v>
      </c>
      <c r="E12" s="25" t="s">
        <v>9</v>
      </c>
      <c r="F12" s="24" t="s">
        <v>102</v>
      </c>
      <c r="G12" s="1">
        <f t="shared" si="0"/>
        <v>10</v>
      </c>
      <c r="H12" s="31"/>
      <c r="I12" s="24"/>
      <c r="J12" s="24"/>
      <c r="K12" s="24"/>
      <c r="L12" s="24"/>
      <c r="M12" s="24"/>
      <c r="N12" s="24"/>
      <c r="O12" s="24"/>
      <c r="P12" s="24"/>
      <c r="Q12" s="24"/>
      <c r="R12" s="24"/>
      <c r="S12" s="24">
        <v>10</v>
      </c>
      <c r="T12" s="24"/>
      <c r="U12" s="24"/>
      <c r="V12" s="24"/>
      <c r="W12" s="24"/>
      <c r="X12" s="1"/>
      <c r="Y12" s="31"/>
    </row>
    <row r="13" spans="1:25" s="11" customFormat="1" ht="18" customHeight="1">
      <c r="A13" s="1">
        <v>9</v>
      </c>
      <c r="B13" s="24">
        <v>21696</v>
      </c>
      <c r="C13" s="25" t="s">
        <v>79</v>
      </c>
      <c r="D13" s="1" t="s">
        <v>48</v>
      </c>
      <c r="E13" s="25" t="s">
        <v>73</v>
      </c>
      <c r="F13" s="24" t="s">
        <v>8</v>
      </c>
      <c r="G13" s="1">
        <f t="shared" si="0"/>
        <v>9</v>
      </c>
      <c r="H13" s="31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>
        <v>9</v>
      </c>
      <c r="X13" s="1"/>
      <c r="Y13" s="31"/>
    </row>
    <row r="14" spans="1:25" s="11" customFormat="1" ht="18" customHeight="1">
      <c r="A14" s="1">
        <v>9</v>
      </c>
      <c r="B14" s="24">
        <v>21585</v>
      </c>
      <c r="C14" s="25" t="s">
        <v>116</v>
      </c>
      <c r="D14" s="1" t="s">
        <v>48</v>
      </c>
      <c r="E14" s="25" t="s">
        <v>9</v>
      </c>
      <c r="F14" s="24" t="s">
        <v>84</v>
      </c>
      <c r="G14" s="1">
        <f t="shared" si="0"/>
        <v>9</v>
      </c>
      <c r="H14" s="31"/>
      <c r="I14" s="24"/>
      <c r="J14" s="24"/>
      <c r="K14" s="24"/>
      <c r="L14" s="24"/>
      <c r="M14" s="24"/>
      <c r="N14" s="24"/>
      <c r="O14" s="24"/>
      <c r="P14" s="24"/>
      <c r="Q14" s="24"/>
      <c r="R14" s="24"/>
      <c r="S14" s="24"/>
      <c r="T14" s="24"/>
      <c r="U14" s="24"/>
      <c r="V14" s="24">
        <v>9</v>
      </c>
      <c r="W14" s="24"/>
      <c r="X14" s="1"/>
      <c r="Y14" s="31"/>
    </row>
    <row r="15" spans="1:25" s="11" customFormat="1" ht="18" customHeight="1">
      <c r="A15" s="1">
        <v>11</v>
      </c>
      <c r="B15" s="24">
        <v>4248</v>
      </c>
      <c r="C15" s="25" t="s">
        <v>192</v>
      </c>
      <c r="D15" s="1" t="s">
        <v>48</v>
      </c>
      <c r="E15" s="43" t="s">
        <v>9</v>
      </c>
      <c r="F15" s="24" t="s">
        <v>102</v>
      </c>
      <c r="G15" s="1">
        <f t="shared" si="0"/>
        <v>8</v>
      </c>
      <c r="H15" s="31"/>
      <c r="I15" s="24"/>
      <c r="J15" s="24"/>
      <c r="K15" s="24"/>
      <c r="L15" s="24"/>
      <c r="M15" s="24"/>
      <c r="N15" s="24"/>
      <c r="O15" s="24"/>
      <c r="P15" s="24"/>
      <c r="Q15" s="24"/>
      <c r="R15" s="24"/>
      <c r="S15" s="24">
        <v>8</v>
      </c>
      <c r="T15" s="24"/>
      <c r="U15" s="24"/>
      <c r="V15" s="24"/>
      <c r="W15" s="24"/>
      <c r="X15" s="1"/>
      <c r="Y15" s="31"/>
    </row>
    <row r="16" spans="1:25" s="11" customFormat="1" ht="18" customHeight="1">
      <c r="A16" s="1">
        <v>12</v>
      </c>
      <c r="B16" s="24">
        <v>30667</v>
      </c>
      <c r="C16" s="25" t="s">
        <v>193</v>
      </c>
      <c r="D16" s="1" t="s">
        <v>48</v>
      </c>
      <c r="E16" s="25" t="s">
        <v>9</v>
      </c>
      <c r="F16" s="24" t="s">
        <v>84</v>
      </c>
      <c r="G16" s="1">
        <f t="shared" si="0"/>
        <v>7</v>
      </c>
      <c r="H16" s="31"/>
      <c r="I16" s="24"/>
      <c r="J16" s="24"/>
      <c r="K16" s="24"/>
      <c r="L16" s="24"/>
      <c r="M16" s="24"/>
      <c r="N16" s="24"/>
      <c r="O16" s="24"/>
      <c r="P16" s="24"/>
      <c r="Q16" s="24"/>
      <c r="R16" s="24"/>
      <c r="S16" s="24">
        <v>7</v>
      </c>
      <c r="T16" s="24"/>
      <c r="U16" s="24"/>
      <c r="V16" s="24"/>
      <c r="W16" s="24"/>
      <c r="X16" s="1"/>
      <c r="Y16" s="31"/>
    </row>
    <row r="17" spans="1:25" s="11" customFormat="1" ht="18" customHeight="1">
      <c r="A17" s="1">
        <v>13</v>
      </c>
      <c r="B17" s="24">
        <v>30495</v>
      </c>
      <c r="C17" s="25" t="s">
        <v>120</v>
      </c>
      <c r="D17" s="1" t="s">
        <v>48</v>
      </c>
      <c r="E17" s="42" t="s">
        <v>9</v>
      </c>
      <c r="F17" s="55" t="s">
        <v>84</v>
      </c>
      <c r="G17" s="1">
        <f t="shared" si="0"/>
        <v>6</v>
      </c>
      <c r="H17" s="31"/>
      <c r="I17" s="24"/>
      <c r="J17" s="24"/>
      <c r="K17" s="24"/>
      <c r="L17" s="24"/>
      <c r="M17" s="24"/>
      <c r="N17" s="24"/>
      <c r="O17" s="24"/>
      <c r="P17" s="24"/>
      <c r="Q17" s="24"/>
      <c r="R17" s="24"/>
      <c r="S17" s="24"/>
      <c r="T17" s="24"/>
      <c r="U17" s="24"/>
      <c r="V17" s="24">
        <v>6</v>
      </c>
      <c r="W17" s="24"/>
      <c r="X17" s="1"/>
      <c r="Y17" s="31"/>
    </row>
    <row r="18" spans="1:25" s="11" customFormat="1" ht="18" customHeight="1">
      <c r="A18" s="1">
        <v>13</v>
      </c>
      <c r="B18" s="24">
        <v>2700</v>
      </c>
      <c r="C18" s="25" t="s">
        <v>194</v>
      </c>
      <c r="D18" s="1" t="s">
        <v>48</v>
      </c>
      <c r="E18" s="25" t="s">
        <v>9</v>
      </c>
      <c r="F18" s="24" t="s">
        <v>83</v>
      </c>
      <c r="G18" s="1">
        <f t="shared" si="0"/>
        <v>6</v>
      </c>
      <c r="H18" s="31"/>
      <c r="I18" s="24"/>
      <c r="J18" s="24"/>
      <c r="K18" s="24"/>
      <c r="L18" s="24"/>
      <c r="M18" s="24"/>
      <c r="N18" s="24"/>
      <c r="O18" s="24"/>
      <c r="P18" s="24"/>
      <c r="Q18" s="24"/>
      <c r="R18" s="24"/>
      <c r="S18" s="24">
        <v>6</v>
      </c>
      <c r="T18" s="24"/>
      <c r="U18" s="24"/>
      <c r="V18" s="24"/>
      <c r="W18" s="24"/>
      <c r="X18" s="1"/>
      <c r="Y18" s="31"/>
    </row>
    <row r="19" spans="1:25" s="11" customFormat="1" ht="18" customHeight="1">
      <c r="A19" s="1">
        <v>15</v>
      </c>
      <c r="B19" s="24">
        <v>5808</v>
      </c>
      <c r="C19" s="25" t="s">
        <v>195</v>
      </c>
      <c r="D19" s="1" t="s">
        <v>48</v>
      </c>
      <c r="E19" s="25" t="s">
        <v>9</v>
      </c>
      <c r="F19" s="24" t="s">
        <v>83</v>
      </c>
      <c r="G19" s="1">
        <f t="shared" si="0"/>
        <v>5</v>
      </c>
      <c r="H19" s="31"/>
      <c r="I19" s="24"/>
      <c r="J19" s="24"/>
      <c r="K19" s="24"/>
      <c r="L19" s="24"/>
      <c r="M19" s="24"/>
      <c r="N19" s="24"/>
      <c r="O19" s="24"/>
      <c r="P19" s="24"/>
      <c r="Q19" s="24"/>
      <c r="R19" s="24"/>
      <c r="S19" s="24">
        <v>5</v>
      </c>
      <c r="T19" s="24"/>
      <c r="U19" s="24"/>
      <c r="V19" s="24"/>
      <c r="W19" s="24"/>
      <c r="X19" s="1"/>
      <c r="Y19" s="31"/>
    </row>
    <row r="20" spans="1:25" s="11" customFormat="1" ht="18" customHeight="1">
      <c r="A20" s="1">
        <v>16</v>
      </c>
      <c r="B20" s="24">
        <v>9160</v>
      </c>
      <c r="C20" s="25" t="s">
        <v>196</v>
      </c>
      <c r="D20" s="1" t="s">
        <v>48</v>
      </c>
      <c r="E20" s="25" t="s">
        <v>9</v>
      </c>
      <c r="F20" s="24" t="s">
        <v>84</v>
      </c>
      <c r="G20" s="1">
        <f t="shared" si="0"/>
        <v>2</v>
      </c>
      <c r="H20" s="31"/>
      <c r="I20" s="24"/>
      <c r="J20" s="24"/>
      <c r="K20" s="24"/>
      <c r="L20" s="24"/>
      <c r="M20" s="24"/>
      <c r="N20" s="24"/>
      <c r="O20" s="24"/>
      <c r="P20" s="24"/>
      <c r="Q20" s="24"/>
      <c r="R20" s="24"/>
      <c r="S20" s="24">
        <v>2</v>
      </c>
      <c r="T20" s="24"/>
      <c r="U20" s="24"/>
      <c r="V20" s="24"/>
      <c r="W20" s="24"/>
      <c r="X20" s="1"/>
      <c r="Y20" s="31"/>
    </row>
    <row r="21" spans="1:25" s="11" customFormat="1" ht="18" customHeight="1">
      <c r="A21" s="1">
        <v>17</v>
      </c>
      <c r="B21" s="24">
        <v>63441</v>
      </c>
      <c r="C21" s="25" t="s">
        <v>197</v>
      </c>
      <c r="D21" s="1" t="s">
        <v>48</v>
      </c>
      <c r="E21" s="25" t="s">
        <v>9</v>
      </c>
      <c r="F21" s="24" t="s">
        <v>84</v>
      </c>
      <c r="G21" s="1">
        <f t="shared" si="0"/>
        <v>1</v>
      </c>
      <c r="H21" s="31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>
        <v>1</v>
      </c>
      <c r="T21" s="24"/>
      <c r="U21" s="24"/>
      <c r="V21" s="24"/>
      <c r="W21" s="24"/>
      <c r="X21" s="1"/>
      <c r="Y21" s="31"/>
    </row>
    <row r="22" spans="1:25" ht="18" customHeight="1">
      <c r="A22" s="1"/>
      <c r="B22" s="1"/>
      <c r="C22" s="5"/>
      <c r="D22" s="1"/>
      <c r="E22" s="6"/>
      <c r="F22" s="1"/>
      <c r="G22" s="1"/>
      <c r="H22" s="2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33"/>
    </row>
    <row r="23" spans="1:25" ht="6.9" customHeight="1">
      <c r="A23" s="37"/>
      <c r="B23" s="32"/>
      <c r="C23" s="38"/>
      <c r="D23" s="32"/>
      <c r="E23" s="39"/>
      <c r="F23" s="32"/>
      <c r="G23" s="40"/>
      <c r="H23" s="32"/>
      <c r="I23" s="41"/>
      <c r="J23" s="41"/>
      <c r="K23" s="41"/>
      <c r="L23" s="41"/>
      <c r="M23" s="41"/>
      <c r="N23" s="41"/>
      <c r="O23" s="41"/>
      <c r="P23" s="41"/>
      <c r="Q23" s="41"/>
      <c r="R23" s="41"/>
      <c r="S23" s="41"/>
      <c r="T23" s="41"/>
      <c r="U23" s="41"/>
      <c r="V23" s="41"/>
      <c r="W23" s="41"/>
      <c r="X23" s="41"/>
      <c r="Y23" s="36"/>
    </row>
    <row r="24" spans="1:25" s="8" customFormat="1" ht="12.75" customHeight="1">
      <c r="A24" s="13"/>
      <c r="B24" s="14"/>
      <c r="D24" s="14"/>
      <c r="E24" s="15"/>
      <c r="F24" s="14"/>
      <c r="G24" s="14"/>
      <c r="H24" s="14"/>
      <c r="I24" s="12"/>
      <c r="J24" s="12"/>
      <c r="K24" s="12"/>
      <c r="L24" s="12"/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</row>
    <row r="25" spans="1:25" ht="14.4">
      <c r="B25" s="56"/>
    </row>
    <row r="26" spans="1:25" ht="14.4">
      <c r="B26" s="56"/>
    </row>
    <row r="27" spans="1:25" ht="14.4">
      <c r="B27" s="56"/>
    </row>
    <row r="28" spans="1:25" ht="14.4">
      <c r="B28" s="56"/>
    </row>
  </sheetData>
  <sheetProtection algorithmName="SHA-512" hashValue="nYZD9Ets7xy4k1uiYIfw/5BKeqLLXbjzE/VxoisSH5txhR6XVEL4FAA19D7UD5zqGMDEWAzHPM7ykVFN45aHTQ==" saltValue="HuPy9YOaJOjMb70kQuNGtA==" spinCount="100000" sheet="1" selectLockedCells="1" selectUnlockedCells="1"/>
  <sortState xmlns:xlrd2="http://schemas.microsoft.com/office/spreadsheetml/2017/richdata2" ref="B5:X21">
    <sortCondition descending="1" ref="G5:G21"/>
  </sortState>
  <mergeCells count="18">
    <mergeCell ref="J1:J2"/>
    <mergeCell ref="K1:K2"/>
    <mergeCell ref="X1:X2"/>
    <mergeCell ref="A1:G1"/>
    <mergeCell ref="A2:G2"/>
    <mergeCell ref="V1:V2"/>
    <mergeCell ref="W1:W2"/>
    <mergeCell ref="U1:U2"/>
    <mergeCell ref="T1:T2"/>
    <mergeCell ref="R1:R2"/>
    <mergeCell ref="P1:P2"/>
    <mergeCell ref="Q1:Q2"/>
    <mergeCell ref="S1:S2"/>
    <mergeCell ref="O1:O2"/>
    <mergeCell ref="N1:N2"/>
    <mergeCell ref="M1:M2"/>
    <mergeCell ref="I1:I2"/>
    <mergeCell ref="L1:L2"/>
  </mergeCells>
  <phoneticPr fontId="33" type="noConversion"/>
  <conditionalFormatting sqref="B1:C1048576">
    <cfRule type="duplicateValues" dxfId="86" priority="5"/>
  </conditionalFormatting>
  <conditionalFormatting sqref="B3:C3">
    <cfRule type="duplicateValues" dxfId="85" priority="11" stopIfTrue="1"/>
  </conditionalFormatting>
  <conditionalFormatting sqref="B5:C21">
    <cfRule type="duplicateValues" dxfId="84" priority="27606" stopIfTrue="1"/>
    <cfRule type="duplicateValues" dxfId="83" priority="27607" stopIfTrue="1"/>
  </conditionalFormatting>
  <conditionalFormatting sqref="B5:C22">
    <cfRule type="duplicateValues" dxfId="82" priority="27608" stopIfTrue="1"/>
    <cfRule type="duplicateValues" dxfId="81" priority="27609" stopIfTrue="1"/>
  </conditionalFormatting>
  <conditionalFormatting sqref="B8:C24">
    <cfRule type="duplicateValues" dxfId="80" priority="27612" stopIfTrue="1"/>
  </conditionalFormatting>
  <conditionalFormatting sqref="B8:C65520 B1:C2 B4:C4">
    <cfRule type="expression" dxfId="79" priority="27614" stopIfTrue="1">
      <formula>AND(COUNTIF($B$1:$C$2, B1)+COUNTIF($B$4:$C$4, B1)+COUNTIF($B$8:$C$65520, B1)&gt;1,NOT(ISBLANK(B1)))</formula>
    </cfRule>
  </conditionalFormatting>
  <conditionalFormatting sqref="C22">
    <cfRule type="duplicateValues" dxfId="78" priority="1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P20"/>
  <sheetViews>
    <sheetView zoomScaleNormal="100" workbookViewId="0">
      <selection activeCell="A15" sqref="A15"/>
    </sheetView>
  </sheetViews>
  <sheetFormatPr defaultColWidth="9.109375" defaultRowHeight="13.8"/>
  <cols>
    <col min="1" max="1" width="5.6640625" style="9" bestFit="1" customWidth="1"/>
    <col min="2" max="2" width="10.33203125" style="2" bestFit="1" customWidth="1"/>
    <col min="3" max="3" width="52" style="3" bestFit="1" customWidth="1"/>
    <col min="4" max="4" width="8.44140625" style="2" bestFit="1" customWidth="1"/>
    <col min="5" max="5" width="60.88671875" style="10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1" width="7.33203125" style="12" customWidth="1"/>
    <col min="12" max="13" width="7.33203125" style="12" bestFit="1" customWidth="1"/>
    <col min="14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9"/>
      <c r="B1" s="60"/>
      <c r="C1" s="60"/>
      <c r="D1" s="60"/>
      <c r="E1" s="60"/>
      <c r="F1" s="60"/>
      <c r="G1" s="61"/>
      <c r="H1" s="26"/>
      <c r="I1" s="65"/>
      <c r="J1" s="65" t="s">
        <v>166</v>
      </c>
      <c r="K1" s="65" t="s">
        <v>161</v>
      </c>
      <c r="L1" s="65" t="s">
        <v>132</v>
      </c>
      <c r="M1" s="67" t="s">
        <v>82</v>
      </c>
      <c r="N1" s="65" t="s">
        <v>63</v>
      </c>
      <c r="O1" s="69" t="s">
        <v>15</v>
      </c>
      <c r="P1" s="26"/>
    </row>
    <row r="2" spans="1:16" s="4" customFormat="1" ht="65.099999999999994" customHeight="1">
      <c r="A2" s="62" t="s">
        <v>221</v>
      </c>
      <c r="B2" s="63"/>
      <c r="C2" s="63"/>
      <c r="D2" s="63"/>
      <c r="E2" s="63"/>
      <c r="F2" s="63"/>
      <c r="G2" s="64"/>
      <c r="H2" s="27"/>
      <c r="I2" s="66"/>
      <c r="J2" s="66"/>
      <c r="K2" s="66"/>
      <c r="L2" s="66"/>
      <c r="M2" s="68"/>
      <c r="N2" s="66"/>
      <c r="O2" s="69"/>
      <c r="P2" s="33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45760</v>
      </c>
      <c r="K3" s="19">
        <v>45752</v>
      </c>
      <c r="L3" s="19">
        <v>45745</v>
      </c>
      <c r="M3" s="57">
        <v>45745</v>
      </c>
      <c r="N3" s="19">
        <v>45711</v>
      </c>
      <c r="O3" s="19">
        <v>45704</v>
      </c>
      <c r="P3" s="33"/>
    </row>
    <row r="4" spans="1:1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>
        <v>5</v>
      </c>
      <c r="K4" s="21">
        <v>4</v>
      </c>
      <c r="L4" s="45">
        <v>4</v>
      </c>
      <c r="M4" s="58">
        <v>5</v>
      </c>
      <c r="N4" s="45">
        <v>5</v>
      </c>
      <c r="O4" s="45">
        <v>4</v>
      </c>
      <c r="P4" s="34"/>
    </row>
    <row r="5" spans="1:16" s="11" customFormat="1" ht="18" customHeight="1">
      <c r="A5" s="1">
        <v>1</v>
      </c>
      <c r="B5" s="1">
        <v>63624</v>
      </c>
      <c r="C5" s="5" t="s">
        <v>51</v>
      </c>
      <c r="D5" s="1" t="s">
        <v>49</v>
      </c>
      <c r="E5" s="6" t="s">
        <v>9</v>
      </c>
      <c r="F5" s="1" t="s">
        <v>10</v>
      </c>
      <c r="G5" s="1">
        <f t="shared" ref="G5:G14" si="0">SUM(I5:O5)</f>
        <v>95</v>
      </c>
      <c r="H5" s="30"/>
      <c r="I5" s="7"/>
      <c r="J5" s="7"/>
      <c r="K5" s="7">
        <v>25</v>
      </c>
      <c r="L5" s="7">
        <v>30</v>
      </c>
      <c r="M5" s="7"/>
      <c r="N5" s="7"/>
      <c r="O5" s="1">
        <v>40</v>
      </c>
      <c r="P5" s="31"/>
    </row>
    <row r="6" spans="1:16" s="11" customFormat="1" ht="18" customHeight="1">
      <c r="A6" s="1">
        <v>2</v>
      </c>
      <c r="B6" s="1">
        <v>62220</v>
      </c>
      <c r="C6" s="5" t="s">
        <v>52</v>
      </c>
      <c r="D6" s="1" t="s">
        <v>49</v>
      </c>
      <c r="E6" s="6" t="s">
        <v>9</v>
      </c>
      <c r="F6" s="1" t="s">
        <v>10</v>
      </c>
      <c r="G6" s="1">
        <f t="shared" si="0"/>
        <v>85</v>
      </c>
      <c r="H6" s="31"/>
      <c r="I6" s="1"/>
      <c r="J6" s="1"/>
      <c r="K6" s="1">
        <v>30</v>
      </c>
      <c r="L6" s="1">
        <v>25</v>
      </c>
      <c r="M6" s="1"/>
      <c r="N6" s="1"/>
      <c r="O6" s="1">
        <v>30</v>
      </c>
      <c r="P6" s="31"/>
    </row>
    <row r="7" spans="1:16" s="11" customFormat="1" ht="18" customHeight="1">
      <c r="A7" s="1">
        <v>3</v>
      </c>
      <c r="B7" s="1">
        <v>5036</v>
      </c>
      <c r="C7" s="5" t="s">
        <v>53</v>
      </c>
      <c r="D7" s="1" t="s">
        <v>49</v>
      </c>
      <c r="E7" s="6" t="s">
        <v>54</v>
      </c>
      <c r="F7" s="1" t="s">
        <v>10</v>
      </c>
      <c r="G7" s="1">
        <f t="shared" si="0"/>
        <v>46</v>
      </c>
      <c r="H7" s="31"/>
      <c r="I7" s="1"/>
      <c r="J7" s="1"/>
      <c r="K7" s="1">
        <v>9</v>
      </c>
      <c r="L7" s="1">
        <v>17</v>
      </c>
      <c r="M7" s="1"/>
      <c r="N7" s="1"/>
      <c r="O7" s="1">
        <v>20</v>
      </c>
      <c r="P7" s="31"/>
    </row>
    <row r="8" spans="1:16" s="11" customFormat="1" ht="18" customHeight="1">
      <c r="A8" s="1">
        <v>4</v>
      </c>
      <c r="B8" s="1">
        <v>7630</v>
      </c>
      <c r="C8" s="5" t="s">
        <v>134</v>
      </c>
      <c r="D8" s="1" t="s">
        <v>49</v>
      </c>
      <c r="E8" s="6" t="s">
        <v>9</v>
      </c>
      <c r="F8" s="1" t="s">
        <v>10</v>
      </c>
      <c r="G8" s="1">
        <f t="shared" si="0"/>
        <v>40</v>
      </c>
      <c r="H8" s="31"/>
      <c r="I8" s="1"/>
      <c r="J8" s="1"/>
      <c r="K8" s="1"/>
      <c r="L8" s="1">
        <v>40</v>
      </c>
      <c r="M8" s="1"/>
      <c r="N8" s="1"/>
      <c r="O8" s="1"/>
      <c r="P8" s="31"/>
    </row>
    <row r="9" spans="1:16" s="11" customFormat="1" ht="18" customHeight="1">
      <c r="A9" s="1">
        <v>5</v>
      </c>
      <c r="B9" s="1">
        <v>33365</v>
      </c>
      <c r="C9" s="5" t="s">
        <v>122</v>
      </c>
      <c r="D9" s="1" t="s">
        <v>49</v>
      </c>
      <c r="E9" s="6" t="s">
        <v>9</v>
      </c>
      <c r="F9" s="1" t="s">
        <v>84</v>
      </c>
      <c r="G9" s="1">
        <f t="shared" si="0"/>
        <v>12.5</v>
      </c>
      <c r="H9" s="31"/>
      <c r="I9" s="1"/>
      <c r="J9" s="1">
        <v>8</v>
      </c>
      <c r="K9" s="1"/>
      <c r="L9" s="1"/>
      <c r="M9" s="1">
        <v>4.5</v>
      </c>
      <c r="N9" s="1"/>
      <c r="O9" s="1"/>
      <c r="P9" s="31"/>
    </row>
    <row r="10" spans="1:16" s="11" customFormat="1" ht="18" customHeight="1">
      <c r="A10" s="1">
        <v>6</v>
      </c>
      <c r="B10" s="1">
        <v>8893</v>
      </c>
      <c r="C10" s="5" t="s">
        <v>198</v>
      </c>
      <c r="D10" s="1" t="s">
        <v>49</v>
      </c>
      <c r="E10" s="6" t="s">
        <v>9</v>
      </c>
      <c r="F10" s="1" t="s">
        <v>102</v>
      </c>
      <c r="G10" s="1">
        <f t="shared" si="0"/>
        <v>10</v>
      </c>
      <c r="H10" s="31"/>
      <c r="I10" s="1"/>
      <c r="J10" s="1">
        <v>10</v>
      </c>
      <c r="K10" s="1"/>
      <c r="L10" s="1"/>
      <c r="M10" s="1"/>
      <c r="N10" s="1"/>
      <c r="O10" s="1"/>
      <c r="P10" s="31"/>
    </row>
    <row r="11" spans="1:16" s="11" customFormat="1" ht="18" customHeight="1">
      <c r="A11" s="1">
        <v>7</v>
      </c>
      <c r="B11" s="1">
        <v>33325</v>
      </c>
      <c r="C11" s="5" t="s">
        <v>199</v>
      </c>
      <c r="D11" s="1" t="s">
        <v>49</v>
      </c>
      <c r="E11" s="6" t="s">
        <v>9</v>
      </c>
      <c r="F11" s="1" t="s">
        <v>83</v>
      </c>
      <c r="G11" s="1">
        <f t="shared" si="0"/>
        <v>9</v>
      </c>
      <c r="H11" s="31"/>
      <c r="I11" s="1"/>
      <c r="J11" s="1">
        <v>9</v>
      </c>
      <c r="K11" s="1"/>
      <c r="L11" s="1"/>
      <c r="M11" s="1"/>
      <c r="N11" s="1"/>
      <c r="O11" s="1"/>
      <c r="P11" s="31"/>
    </row>
    <row r="12" spans="1:16" s="11" customFormat="1" ht="18" customHeight="1">
      <c r="A12" s="1">
        <v>8</v>
      </c>
      <c r="B12" s="1">
        <v>57908</v>
      </c>
      <c r="C12" s="5" t="s">
        <v>200</v>
      </c>
      <c r="D12" s="1" t="s">
        <v>49</v>
      </c>
      <c r="E12" s="6" t="s">
        <v>9</v>
      </c>
      <c r="F12" s="1" t="s">
        <v>83</v>
      </c>
      <c r="G12" s="1">
        <f t="shared" si="0"/>
        <v>7</v>
      </c>
      <c r="H12" s="31"/>
      <c r="I12" s="1"/>
      <c r="J12" s="1">
        <v>7</v>
      </c>
      <c r="K12" s="1"/>
      <c r="L12" s="1"/>
      <c r="M12" s="1"/>
      <c r="N12" s="1"/>
      <c r="O12" s="1"/>
      <c r="P12" s="31"/>
    </row>
    <row r="13" spans="1:16" s="11" customFormat="1" ht="18" customHeight="1">
      <c r="A13" s="1">
        <v>9</v>
      </c>
      <c r="B13" s="1">
        <v>36076</v>
      </c>
      <c r="C13" s="5" t="s">
        <v>80</v>
      </c>
      <c r="D13" s="1" t="s">
        <v>49</v>
      </c>
      <c r="E13" s="6" t="s">
        <v>73</v>
      </c>
      <c r="F13" s="1" t="s">
        <v>8</v>
      </c>
      <c r="G13" s="1">
        <f t="shared" si="0"/>
        <v>5</v>
      </c>
      <c r="H13" s="31"/>
      <c r="I13" s="1"/>
      <c r="J13" s="1"/>
      <c r="K13" s="1"/>
      <c r="L13" s="1"/>
      <c r="M13" s="1"/>
      <c r="N13" s="1">
        <v>5</v>
      </c>
      <c r="O13" s="1"/>
      <c r="P13" s="31"/>
    </row>
    <row r="14" spans="1:16" s="11" customFormat="1" ht="18" customHeight="1">
      <c r="A14" s="1">
        <v>9</v>
      </c>
      <c r="B14" s="1">
        <v>1133</v>
      </c>
      <c r="C14" s="5" t="s">
        <v>121</v>
      </c>
      <c r="D14" s="1" t="s">
        <v>49</v>
      </c>
      <c r="E14" s="6" t="s">
        <v>9</v>
      </c>
      <c r="F14" s="1" t="s">
        <v>83</v>
      </c>
      <c r="G14" s="1">
        <f t="shared" si="0"/>
        <v>5</v>
      </c>
      <c r="H14" s="31"/>
      <c r="I14" s="1"/>
      <c r="J14" s="1"/>
      <c r="K14" s="1"/>
      <c r="L14" s="1"/>
      <c r="M14" s="1">
        <v>5</v>
      </c>
      <c r="N14" s="1"/>
      <c r="O14" s="1"/>
      <c r="P14" s="31"/>
    </row>
    <row r="15" spans="1:16" ht="18" customHeight="1">
      <c r="A15" s="1"/>
      <c r="B15" s="1"/>
      <c r="C15" s="5"/>
      <c r="D15" s="1"/>
      <c r="E15" s="6"/>
      <c r="F15" s="1"/>
      <c r="G15" s="1"/>
      <c r="H15" s="27"/>
      <c r="I15" s="7"/>
      <c r="J15" s="7"/>
      <c r="K15" s="7"/>
      <c r="L15" s="7"/>
      <c r="M15" s="7"/>
      <c r="N15" s="7"/>
      <c r="O15" s="7"/>
      <c r="P15" s="33"/>
    </row>
    <row r="16" spans="1:16" ht="6.9" customHeight="1">
      <c r="A16" s="37"/>
      <c r="B16" s="32"/>
      <c r="C16" s="38"/>
      <c r="D16" s="32"/>
      <c r="E16" s="39"/>
      <c r="F16" s="32"/>
      <c r="G16" s="40"/>
      <c r="H16" s="32"/>
      <c r="I16" s="41"/>
      <c r="J16" s="41"/>
      <c r="K16" s="41"/>
      <c r="L16" s="41"/>
      <c r="M16" s="41"/>
      <c r="N16" s="41"/>
      <c r="O16" s="41"/>
      <c r="P16" s="36"/>
    </row>
    <row r="17" spans="1:15" s="8" customFormat="1" ht="12.75" customHeight="1">
      <c r="A17" s="13"/>
      <c r="B17" s="14"/>
      <c r="D17" s="14"/>
      <c r="E17" s="15"/>
      <c r="F17" s="14"/>
      <c r="G17" s="14"/>
      <c r="H17" s="14"/>
      <c r="I17" s="12"/>
      <c r="J17" s="12"/>
      <c r="K17" s="12"/>
      <c r="L17" s="12"/>
      <c r="M17" s="12"/>
      <c r="N17" s="12"/>
      <c r="O17" s="12"/>
    </row>
    <row r="18" spans="1:15" ht="14.4">
      <c r="B18" s="56"/>
    </row>
    <row r="19" spans="1:15" ht="14.4">
      <c r="B19" s="56"/>
    </row>
    <row r="20" spans="1:15" ht="14.25" customHeight="1">
      <c r="B20" s="56"/>
    </row>
  </sheetData>
  <sheetProtection algorithmName="SHA-512" hashValue="u/GF3p7E4UKmV/dUYBl7K0dw262Z/UJlPQA9YHznMGK8eSYLVYouxgQRWW26xJCH9rhdSJn33jX6YGeul5WoiQ==" saltValue="lyOf4ADhiq4pYkSddHH2NQ==" spinCount="100000" sheet="1" selectLockedCells="1" selectUnlockedCells="1"/>
  <sortState xmlns:xlrd2="http://schemas.microsoft.com/office/spreadsheetml/2017/richdata2" ref="B5:O14">
    <sortCondition descending="1" ref="G5:G14"/>
  </sortState>
  <mergeCells count="9">
    <mergeCell ref="A1:G1"/>
    <mergeCell ref="O1:O2"/>
    <mergeCell ref="A2:G2"/>
    <mergeCell ref="N1:N2"/>
    <mergeCell ref="L1:L2"/>
    <mergeCell ref="I1:I2"/>
    <mergeCell ref="M1:M2"/>
    <mergeCell ref="K1:K2"/>
    <mergeCell ref="J1:J2"/>
  </mergeCells>
  <phoneticPr fontId="33" type="noConversion"/>
  <conditionalFormatting sqref="B1:C1048576">
    <cfRule type="duplicateValues" dxfId="77" priority="2"/>
    <cfRule type="duplicateValues" dxfId="76" priority="4"/>
    <cfRule type="duplicateValues" dxfId="75" priority="33"/>
    <cfRule type="duplicateValues" dxfId="74" priority="34"/>
  </conditionalFormatting>
  <conditionalFormatting sqref="B3:C3">
    <cfRule type="duplicateValues" dxfId="73" priority="43" stopIfTrue="1"/>
  </conditionalFormatting>
  <conditionalFormatting sqref="B5:C14">
    <cfRule type="duplicateValues" dxfId="72" priority="27270" stopIfTrue="1"/>
    <cfRule type="duplicateValues" dxfId="71" priority="27271" stopIfTrue="1"/>
    <cfRule type="duplicateValues" dxfId="70" priority="27272" stopIfTrue="1"/>
    <cfRule type="duplicateValues" dxfId="69" priority="27273" stopIfTrue="1"/>
  </conditionalFormatting>
  <conditionalFormatting sqref="B15:C15">
    <cfRule type="duplicateValues" dxfId="68" priority="6859" stopIfTrue="1"/>
  </conditionalFormatting>
  <conditionalFormatting sqref="B15:C17">
    <cfRule type="duplicateValues" dxfId="67" priority="6860" stopIfTrue="1"/>
  </conditionalFormatting>
  <conditionalFormatting sqref="B15:C65519 B1:C2 B4:C4">
    <cfRule type="expression" dxfId="66" priority="6861" stopIfTrue="1">
      <formula>AND(COUNTIF($B$1:$C$2, B1)+COUNTIF($B$4:$C$4, B1)+COUNTIF($B$15:$C$65519, B1)&gt;1,NOT(ISBLANK(B1)))</formula>
    </cfRule>
  </conditionalFormatting>
  <conditionalFormatting sqref="C15">
    <cfRule type="duplicateValues" dxfId="65" priority="44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M8"/>
  <sheetViews>
    <sheetView zoomScaleNormal="10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0" width="7.33203125" style="12" hidden="1" customWidth="1"/>
    <col min="11" max="11" width="6.6640625" style="12" hidden="1" customWidth="1"/>
    <col min="12" max="12" width="6.6640625" style="12" customWidth="1"/>
    <col min="13" max="13" width="1" style="3" customWidth="1"/>
    <col min="14" max="16384" width="9.109375" style="3"/>
  </cols>
  <sheetData>
    <row r="1" spans="1:13" ht="69" customHeight="1">
      <c r="A1" s="59"/>
      <c r="B1" s="60"/>
      <c r="C1" s="60"/>
      <c r="D1" s="60"/>
      <c r="E1" s="60"/>
      <c r="F1" s="60"/>
      <c r="G1" s="61"/>
      <c r="H1" s="26"/>
      <c r="I1" s="65"/>
      <c r="J1" s="65"/>
      <c r="K1" s="65"/>
      <c r="L1" s="65" t="s">
        <v>132</v>
      </c>
      <c r="M1" s="26"/>
    </row>
    <row r="2" spans="1:13" s="4" customFormat="1" ht="65.099999999999994" customHeight="1">
      <c r="A2" s="62" t="s">
        <v>222</v>
      </c>
      <c r="B2" s="63"/>
      <c r="C2" s="63"/>
      <c r="D2" s="63"/>
      <c r="E2" s="63"/>
      <c r="F2" s="63"/>
      <c r="G2" s="64"/>
      <c r="H2" s="27"/>
      <c r="I2" s="66"/>
      <c r="J2" s="66"/>
      <c r="K2" s="66"/>
      <c r="L2" s="66"/>
      <c r="M2" s="33"/>
    </row>
    <row r="3" spans="1:13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/>
      <c r="K3" s="19"/>
      <c r="L3" s="19">
        <v>45745</v>
      </c>
      <c r="M3" s="33"/>
    </row>
    <row r="4" spans="1:13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/>
      <c r="K4" s="21"/>
      <c r="L4" s="45">
        <v>4</v>
      </c>
      <c r="M4" s="34"/>
    </row>
    <row r="5" spans="1:13" s="11" customFormat="1" ht="18" customHeight="1">
      <c r="A5" s="1">
        <v>1</v>
      </c>
      <c r="B5" s="1">
        <v>30881</v>
      </c>
      <c r="C5" s="5" t="s">
        <v>150</v>
      </c>
      <c r="D5" s="1" t="s">
        <v>151</v>
      </c>
      <c r="E5" s="6" t="s">
        <v>71</v>
      </c>
      <c r="F5" s="1" t="s">
        <v>12</v>
      </c>
      <c r="G5" s="1">
        <f t="shared" ref="G5" si="0">SUM(I5:L5)</f>
        <v>20</v>
      </c>
      <c r="H5" s="30"/>
      <c r="I5" s="7"/>
      <c r="J5" s="7"/>
      <c r="K5" s="7"/>
      <c r="L5" s="7">
        <v>20</v>
      </c>
      <c r="M5" s="35"/>
    </row>
    <row r="6" spans="1:13" ht="18" customHeight="1">
      <c r="A6" s="1"/>
      <c r="B6" s="1"/>
      <c r="C6" s="5"/>
      <c r="D6" s="1"/>
      <c r="E6" s="6"/>
      <c r="F6" s="1"/>
      <c r="G6" s="1"/>
      <c r="H6" s="27"/>
      <c r="I6" s="7"/>
      <c r="J6" s="7"/>
      <c r="K6" s="7"/>
      <c r="L6" s="7"/>
      <c r="M6" s="33"/>
    </row>
    <row r="7" spans="1:13" ht="6.9" customHeight="1">
      <c r="A7" s="37"/>
      <c r="B7" s="32"/>
      <c r="C7" s="38"/>
      <c r="D7" s="32"/>
      <c r="E7" s="39"/>
      <c r="F7" s="32"/>
      <c r="G7" s="40"/>
      <c r="H7" s="32"/>
      <c r="I7" s="41"/>
      <c r="J7" s="41"/>
      <c r="K7" s="41"/>
      <c r="L7" s="41"/>
      <c r="M7" s="36"/>
    </row>
    <row r="8" spans="1:13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  <c r="K8" s="12"/>
      <c r="L8" s="12"/>
    </row>
  </sheetData>
  <sheetProtection algorithmName="SHA-512" hashValue="rwvdraE4RnoY4jpyqgBt7fF2U88X5MdkGcUfcy1/v9Ek0Lo+5CxFBjW4+uQ/h0HOCC4RvD5UY+k37gKU7gJJwA==" saltValue="xDsTXwLjhwsh7uQ/HeTDvw==" spinCount="100000" sheet="1" selectLockedCells="1" selectUnlockedCells="1"/>
  <sortState xmlns:xlrd2="http://schemas.microsoft.com/office/spreadsheetml/2017/richdata2" ref="B5:AG17">
    <sortCondition descending="1" ref="G5:G17"/>
  </sortState>
  <mergeCells count="6">
    <mergeCell ref="L1:L2"/>
    <mergeCell ref="A2:G2"/>
    <mergeCell ref="A1:G1"/>
    <mergeCell ref="K1:K2"/>
    <mergeCell ref="I1:I2"/>
    <mergeCell ref="J1:J2"/>
  </mergeCells>
  <phoneticPr fontId="33" type="noConversion"/>
  <conditionalFormatting sqref="B3:C3">
    <cfRule type="duplicateValues" dxfId="64" priority="4" stopIfTrue="1"/>
  </conditionalFormatting>
  <conditionalFormatting sqref="B5:C5">
    <cfRule type="duplicateValues" dxfId="63" priority="27615" stopIfTrue="1"/>
  </conditionalFormatting>
  <conditionalFormatting sqref="B5:C6">
    <cfRule type="duplicateValues" dxfId="62" priority="27616" stopIfTrue="1"/>
  </conditionalFormatting>
  <conditionalFormatting sqref="B6:C8">
    <cfRule type="duplicateValues" dxfId="61" priority="813" stopIfTrue="1"/>
  </conditionalFormatting>
  <conditionalFormatting sqref="B6:C65529 B1:C2 B4:C4">
    <cfRule type="expression" dxfId="60" priority="6" stopIfTrue="1">
      <formula>AND(COUNTIF($B$1:$C$2, B1)+COUNTIF($B$4:$C$4, B1)+COUNTIF($B$6:$C$65529, B1)&gt;1,NOT(ISBLANK(B1)))</formula>
    </cfRule>
  </conditionalFormatting>
  <conditionalFormatting sqref="C5">
    <cfRule type="duplicateValues" dxfId="59" priority="27620" stopIfTrue="1"/>
  </conditionalFormatting>
  <conditionalFormatting sqref="C6">
    <cfRule type="duplicateValues" dxfId="58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dimension ref="A1:J8"/>
  <sheetViews>
    <sheetView zoomScaleNormal="100" workbookViewId="0">
      <selection activeCell="A3" sqref="A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1" style="3" customWidth="1"/>
    <col min="11" max="16384" width="9.109375" style="3"/>
  </cols>
  <sheetData>
    <row r="1" spans="1:10" ht="69" customHeight="1">
      <c r="A1" s="59"/>
      <c r="B1" s="60"/>
      <c r="C1" s="60"/>
      <c r="D1" s="60"/>
      <c r="E1" s="60"/>
      <c r="F1" s="60"/>
      <c r="G1" s="61"/>
      <c r="H1" s="26"/>
      <c r="I1" s="65"/>
      <c r="J1" s="26"/>
    </row>
    <row r="2" spans="1:10" s="4" customFormat="1" ht="65.099999999999994" customHeight="1">
      <c r="A2" s="62" t="s">
        <v>223</v>
      </c>
      <c r="B2" s="63"/>
      <c r="C2" s="63"/>
      <c r="D2" s="63"/>
      <c r="E2" s="63"/>
      <c r="F2" s="63"/>
      <c r="G2" s="64"/>
      <c r="H2" s="27"/>
      <c r="I2" s="66"/>
      <c r="J2" s="33"/>
    </row>
    <row r="3" spans="1:1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33"/>
    </row>
    <row r="4" spans="1:1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34"/>
    </row>
    <row r="5" spans="1:10" s="11" customFormat="1" ht="18" customHeight="1">
      <c r="A5" s="1">
        <v>1</v>
      </c>
      <c r="B5" s="1"/>
      <c r="C5" s="5"/>
      <c r="D5" s="1"/>
      <c r="E5" s="6"/>
      <c r="F5" s="1"/>
      <c r="G5" s="1">
        <f>SUM(I5:I5)</f>
        <v>0</v>
      </c>
      <c r="H5" s="30"/>
      <c r="I5" s="7"/>
      <c r="J5" s="35"/>
    </row>
    <row r="6" spans="1:10" ht="18" customHeight="1">
      <c r="A6" s="1" t="s">
        <v>7</v>
      </c>
      <c r="B6" s="1"/>
      <c r="C6" s="5"/>
      <c r="D6" s="1"/>
      <c r="E6" s="6"/>
      <c r="F6" s="1"/>
      <c r="G6" s="1"/>
      <c r="H6" s="27"/>
      <c r="I6" s="7"/>
      <c r="J6" s="33"/>
    </row>
    <row r="7" spans="1:10" ht="6.9" customHeight="1">
      <c r="A7" s="37"/>
      <c r="B7" s="32"/>
      <c r="C7" s="38"/>
      <c r="D7" s="32"/>
      <c r="E7" s="39"/>
      <c r="F7" s="32"/>
      <c r="G7" s="40"/>
      <c r="H7" s="32"/>
      <c r="I7" s="41"/>
      <c r="J7" s="36"/>
    </row>
    <row r="8" spans="1:10" s="8" customFormat="1" ht="12.75" customHeight="1">
      <c r="A8" s="13"/>
      <c r="B8" s="14"/>
      <c r="D8" s="14"/>
      <c r="E8" s="15"/>
      <c r="F8" s="14"/>
      <c r="G8" s="14"/>
      <c r="H8" s="14"/>
      <c r="I8" s="12"/>
    </row>
  </sheetData>
  <sheetProtection algorithmName="SHA-512" hashValue="1ROL1GXam49YCuHIW0RlKAxZjDlAQMC1bX3LQEI8I5u2LKZF6fm+7lN+GvGkH8URL7KZFOWkt2kAlkIeingC4g==" saltValue="fxmIWkoLlXPB/ZYfpPMF5A==" spinCount="100000" sheet="1" selectLockedCells="1" selectUnlockedCells="1"/>
  <sortState xmlns:xlrd2="http://schemas.microsoft.com/office/spreadsheetml/2017/richdata2" ref="B5:I5">
    <sortCondition descending="1" ref="G5"/>
  </sortState>
  <mergeCells count="3">
    <mergeCell ref="A1:G1"/>
    <mergeCell ref="I1:I2"/>
    <mergeCell ref="A2:G2"/>
  </mergeCells>
  <phoneticPr fontId="33" type="noConversion"/>
  <conditionalFormatting sqref="B3:C3">
    <cfRule type="duplicateValues" dxfId="57" priority="1" stopIfTrue="1"/>
  </conditionalFormatting>
  <conditionalFormatting sqref="B5:C5">
    <cfRule type="duplicateValues" dxfId="56" priority="27621" stopIfTrue="1"/>
  </conditionalFormatting>
  <conditionalFormatting sqref="B5:C6">
    <cfRule type="duplicateValues" dxfId="55" priority="27622" stopIfTrue="1"/>
  </conditionalFormatting>
  <conditionalFormatting sqref="B6:C8">
    <cfRule type="duplicateValues" dxfId="54" priority="4" stopIfTrue="1"/>
  </conditionalFormatting>
  <conditionalFormatting sqref="B6:C65529 B1:C2 B4:C4">
    <cfRule type="expression" dxfId="53" priority="3" stopIfTrue="1">
      <formula>AND(COUNTIF($B$1:$C$2, B1)+COUNTIF($B$4:$C$4, B1)+COUNTIF($B$6:$C$65529, B1)&gt;1,NOT(ISBLANK(B1)))</formula>
    </cfRule>
  </conditionalFormatting>
  <conditionalFormatting sqref="C5">
    <cfRule type="duplicateValues" dxfId="52" priority="27626" stopIfTrue="1"/>
  </conditionalFormatting>
  <conditionalFormatting sqref="C6">
    <cfRule type="duplicateValues" dxfId="51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dimension ref="A1:P25"/>
  <sheetViews>
    <sheetView zoomScale="85" zoomScaleNormal="85" workbookViewId="0">
      <selection activeCell="A16" sqref="A1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5.1093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7.33203125" style="12" bestFit="1" customWidth="1"/>
    <col min="11" max="11" width="7.33203125" style="12" customWidth="1"/>
    <col min="12" max="15" width="6.6640625" style="12" customWidth="1"/>
    <col min="16" max="16" width="1" style="3" customWidth="1"/>
    <col min="17" max="16384" width="9.109375" style="3"/>
  </cols>
  <sheetData>
    <row r="1" spans="1:16" ht="69" customHeight="1">
      <c r="A1" s="59"/>
      <c r="B1" s="60"/>
      <c r="C1" s="60"/>
      <c r="D1" s="60"/>
      <c r="E1" s="60"/>
      <c r="F1" s="60"/>
      <c r="G1" s="61"/>
      <c r="H1" s="26"/>
      <c r="I1" s="65"/>
      <c r="J1" s="65" t="s">
        <v>166</v>
      </c>
      <c r="K1" s="65" t="s">
        <v>161</v>
      </c>
      <c r="L1" s="65" t="s">
        <v>132</v>
      </c>
      <c r="M1" s="67" t="s">
        <v>82</v>
      </c>
      <c r="N1" s="65" t="s">
        <v>63</v>
      </c>
      <c r="O1" s="69" t="s">
        <v>15</v>
      </c>
      <c r="P1" s="26"/>
    </row>
    <row r="2" spans="1:16" s="4" customFormat="1" ht="65.099999999999994" customHeight="1">
      <c r="A2" s="62" t="s">
        <v>224</v>
      </c>
      <c r="B2" s="63"/>
      <c r="C2" s="63"/>
      <c r="D2" s="63"/>
      <c r="E2" s="63"/>
      <c r="F2" s="63"/>
      <c r="G2" s="64"/>
      <c r="H2" s="27"/>
      <c r="I2" s="66"/>
      <c r="J2" s="66"/>
      <c r="K2" s="66"/>
      <c r="L2" s="66"/>
      <c r="M2" s="68"/>
      <c r="N2" s="66"/>
      <c r="O2" s="69"/>
      <c r="P2" s="33"/>
    </row>
    <row r="3" spans="1:16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45760</v>
      </c>
      <c r="K3" s="19">
        <v>45752</v>
      </c>
      <c r="L3" s="19">
        <v>45745</v>
      </c>
      <c r="M3" s="57">
        <v>45745</v>
      </c>
      <c r="N3" s="19">
        <v>45711</v>
      </c>
      <c r="O3" s="19">
        <v>45704</v>
      </c>
      <c r="P3" s="33"/>
    </row>
    <row r="4" spans="1:16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>
        <v>5</v>
      </c>
      <c r="K4" s="21">
        <v>4</v>
      </c>
      <c r="L4" s="45">
        <v>4</v>
      </c>
      <c r="M4" s="58">
        <v>5</v>
      </c>
      <c r="N4" s="45">
        <v>5</v>
      </c>
      <c r="O4" s="45">
        <v>4</v>
      </c>
      <c r="P4" s="34"/>
    </row>
    <row r="5" spans="1:16" s="11" customFormat="1" ht="18" customHeight="1">
      <c r="A5" s="1">
        <v>1</v>
      </c>
      <c r="B5" s="1">
        <v>29865</v>
      </c>
      <c r="C5" s="5" t="s">
        <v>55</v>
      </c>
      <c r="D5" s="1" t="s">
        <v>56</v>
      </c>
      <c r="E5" s="6" t="s">
        <v>9</v>
      </c>
      <c r="F5" s="1" t="s">
        <v>10</v>
      </c>
      <c r="G5" s="1">
        <f t="shared" ref="G5:G15" si="0">SUM(I5:O5)</f>
        <v>105</v>
      </c>
      <c r="H5" s="30"/>
      <c r="I5" s="7"/>
      <c r="J5" s="7"/>
      <c r="K5" s="7">
        <v>35</v>
      </c>
      <c r="L5" s="7">
        <v>30</v>
      </c>
      <c r="M5" s="7"/>
      <c r="N5" s="7"/>
      <c r="O5" s="7">
        <v>40</v>
      </c>
      <c r="P5" s="35"/>
    </row>
    <row r="6" spans="1:16" s="11" customFormat="1" ht="18" customHeight="1">
      <c r="A6" s="1">
        <v>2</v>
      </c>
      <c r="B6" s="1">
        <v>11433</v>
      </c>
      <c r="C6" s="22" t="s">
        <v>135</v>
      </c>
      <c r="D6" s="1" t="s">
        <v>56</v>
      </c>
      <c r="E6" s="6" t="s">
        <v>11</v>
      </c>
      <c r="F6" s="1" t="s">
        <v>10</v>
      </c>
      <c r="G6" s="1">
        <f t="shared" si="0"/>
        <v>80</v>
      </c>
      <c r="H6" s="30"/>
      <c r="I6" s="7"/>
      <c r="J6" s="7"/>
      <c r="K6" s="7">
        <v>40</v>
      </c>
      <c r="L6" s="7">
        <v>40</v>
      </c>
      <c r="M6" s="7"/>
      <c r="N6" s="7"/>
      <c r="O6" s="7"/>
      <c r="P6" s="31"/>
    </row>
    <row r="7" spans="1:16" s="11" customFormat="1" ht="18" customHeight="1">
      <c r="A7" s="1">
        <v>3</v>
      </c>
      <c r="B7" s="1">
        <v>94</v>
      </c>
      <c r="C7" s="22" t="s">
        <v>136</v>
      </c>
      <c r="D7" s="1" t="s">
        <v>56</v>
      </c>
      <c r="E7" s="6" t="s">
        <v>11</v>
      </c>
      <c r="F7" s="1" t="s">
        <v>10</v>
      </c>
      <c r="G7" s="1">
        <f t="shared" si="0"/>
        <v>35</v>
      </c>
      <c r="H7" s="30"/>
      <c r="I7" s="7"/>
      <c r="J7" s="7"/>
      <c r="K7" s="7"/>
      <c r="L7" s="7">
        <v>35</v>
      </c>
      <c r="M7" s="7"/>
      <c r="N7" s="7"/>
      <c r="O7" s="7"/>
      <c r="P7" s="31"/>
    </row>
    <row r="8" spans="1:16" s="11" customFormat="1" ht="18" customHeight="1">
      <c r="A8" s="1">
        <v>4</v>
      </c>
      <c r="B8" s="1">
        <v>2438</v>
      </c>
      <c r="C8" s="5" t="s">
        <v>58</v>
      </c>
      <c r="D8" s="1" t="s">
        <v>56</v>
      </c>
      <c r="E8" s="6" t="s">
        <v>9</v>
      </c>
      <c r="F8" s="1" t="s">
        <v>10</v>
      </c>
      <c r="G8" s="1">
        <f t="shared" si="0"/>
        <v>30</v>
      </c>
      <c r="H8" s="30"/>
      <c r="I8" s="7"/>
      <c r="J8" s="7"/>
      <c r="K8" s="7"/>
      <c r="L8" s="7"/>
      <c r="M8" s="7"/>
      <c r="N8" s="7"/>
      <c r="O8" s="7">
        <v>30</v>
      </c>
      <c r="P8" s="31"/>
    </row>
    <row r="9" spans="1:16" s="11" customFormat="1" ht="18" customHeight="1">
      <c r="A9" s="1">
        <v>5</v>
      </c>
      <c r="B9" s="1">
        <v>3691</v>
      </c>
      <c r="C9" s="22" t="s">
        <v>162</v>
      </c>
      <c r="D9" s="1" t="s">
        <v>56</v>
      </c>
      <c r="E9" s="6" t="s">
        <v>9</v>
      </c>
      <c r="F9" s="1" t="s">
        <v>10</v>
      </c>
      <c r="G9" s="1">
        <f t="shared" si="0"/>
        <v>25</v>
      </c>
      <c r="H9" s="30"/>
      <c r="I9" s="7"/>
      <c r="J9" s="7"/>
      <c r="K9" s="7">
        <v>25</v>
      </c>
      <c r="L9" s="7"/>
      <c r="M9" s="7"/>
      <c r="N9" s="7"/>
      <c r="O9" s="7"/>
      <c r="P9" s="31"/>
    </row>
    <row r="10" spans="1:16" s="11" customFormat="1" ht="18" customHeight="1">
      <c r="A10" s="1">
        <v>6</v>
      </c>
      <c r="B10" s="1">
        <v>3534</v>
      </c>
      <c r="C10" s="5" t="s">
        <v>140</v>
      </c>
      <c r="D10" s="1" t="s">
        <v>56</v>
      </c>
      <c r="E10" s="6" t="s">
        <v>9</v>
      </c>
      <c r="F10" s="1" t="s">
        <v>10</v>
      </c>
      <c r="G10" s="1">
        <f t="shared" si="0"/>
        <v>13</v>
      </c>
      <c r="H10" s="30"/>
      <c r="I10" s="7"/>
      <c r="J10" s="7"/>
      <c r="K10" s="7"/>
      <c r="L10" s="7">
        <v>13</v>
      </c>
      <c r="M10" s="7"/>
      <c r="N10" s="7"/>
      <c r="O10" s="7"/>
      <c r="P10" s="31"/>
    </row>
    <row r="11" spans="1:16" s="11" customFormat="1" ht="18" customHeight="1">
      <c r="A11" s="1">
        <v>7</v>
      </c>
      <c r="B11" s="1">
        <v>64845</v>
      </c>
      <c r="C11" s="5" t="s">
        <v>123</v>
      </c>
      <c r="D11" s="1" t="s">
        <v>56</v>
      </c>
      <c r="E11" s="6" t="s">
        <v>9</v>
      </c>
      <c r="F11" s="1" t="s">
        <v>84</v>
      </c>
      <c r="G11" s="1">
        <f t="shared" si="0"/>
        <v>11</v>
      </c>
      <c r="H11" s="30"/>
      <c r="I11" s="7"/>
      <c r="J11" s="7">
        <v>6</v>
      </c>
      <c r="K11" s="7"/>
      <c r="L11" s="7"/>
      <c r="M11" s="7">
        <v>5</v>
      </c>
      <c r="N11" s="7"/>
      <c r="O11" s="7"/>
      <c r="P11" s="31"/>
    </row>
    <row r="12" spans="1:16" s="11" customFormat="1" ht="18" customHeight="1">
      <c r="A12" s="1">
        <v>8</v>
      </c>
      <c r="B12" s="1">
        <v>25799</v>
      </c>
      <c r="C12" s="22" t="s">
        <v>201</v>
      </c>
      <c r="D12" s="1" t="s">
        <v>56</v>
      </c>
      <c r="E12" s="6" t="s">
        <v>9</v>
      </c>
      <c r="F12" s="1" t="s">
        <v>84</v>
      </c>
      <c r="G12" s="1">
        <f t="shared" si="0"/>
        <v>10</v>
      </c>
      <c r="H12" s="30"/>
      <c r="I12" s="7"/>
      <c r="J12" s="7">
        <v>10</v>
      </c>
      <c r="K12" s="7"/>
      <c r="L12" s="7"/>
      <c r="M12" s="7"/>
      <c r="N12" s="7"/>
      <c r="O12" s="7"/>
      <c r="P12" s="31"/>
    </row>
    <row r="13" spans="1:16" s="11" customFormat="1" ht="18" customHeight="1">
      <c r="A13" s="1">
        <v>9</v>
      </c>
      <c r="B13" s="1">
        <v>62864</v>
      </c>
      <c r="C13" s="22" t="s">
        <v>202</v>
      </c>
      <c r="D13" s="1" t="s">
        <v>56</v>
      </c>
      <c r="E13" s="6" t="s">
        <v>9</v>
      </c>
      <c r="F13" s="1" t="s">
        <v>83</v>
      </c>
      <c r="G13" s="1">
        <f t="shared" si="0"/>
        <v>9</v>
      </c>
      <c r="H13" s="30"/>
      <c r="I13" s="7"/>
      <c r="J13" s="7">
        <v>9</v>
      </c>
      <c r="K13" s="7"/>
      <c r="L13" s="7"/>
      <c r="M13" s="7"/>
      <c r="N13" s="7"/>
      <c r="O13" s="7"/>
      <c r="P13" s="31"/>
    </row>
    <row r="14" spans="1:16" s="11" customFormat="1" ht="18" customHeight="1">
      <c r="A14" s="1">
        <v>10</v>
      </c>
      <c r="B14" s="1">
        <v>48432</v>
      </c>
      <c r="C14" s="22" t="s">
        <v>203</v>
      </c>
      <c r="D14" s="1" t="s">
        <v>56</v>
      </c>
      <c r="E14" s="6" t="s">
        <v>118</v>
      </c>
      <c r="F14" s="1" t="s">
        <v>83</v>
      </c>
      <c r="G14" s="1">
        <f t="shared" si="0"/>
        <v>8</v>
      </c>
      <c r="H14" s="30"/>
      <c r="I14" s="7"/>
      <c r="J14" s="7">
        <v>8</v>
      </c>
      <c r="K14" s="7"/>
      <c r="L14" s="7"/>
      <c r="M14" s="7"/>
      <c r="N14" s="7"/>
      <c r="O14" s="7"/>
      <c r="P14" s="31"/>
    </row>
    <row r="15" spans="1:16" s="11" customFormat="1" ht="18" customHeight="1">
      <c r="A15" s="1">
        <v>11</v>
      </c>
      <c r="B15" s="1">
        <v>17142</v>
      </c>
      <c r="C15" s="5" t="s">
        <v>81</v>
      </c>
      <c r="D15" s="1" t="s">
        <v>56</v>
      </c>
      <c r="E15" s="6" t="s">
        <v>73</v>
      </c>
      <c r="F15" s="1" t="s">
        <v>8</v>
      </c>
      <c r="G15" s="1">
        <f t="shared" si="0"/>
        <v>4</v>
      </c>
      <c r="H15" s="30"/>
      <c r="I15" s="7"/>
      <c r="J15" s="7"/>
      <c r="K15" s="7"/>
      <c r="L15" s="7"/>
      <c r="M15" s="7"/>
      <c r="N15" s="7">
        <v>4</v>
      </c>
      <c r="O15" s="7"/>
      <c r="P15" s="31"/>
    </row>
    <row r="16" spans="1:16" ht="18" customHeight="1">
      <c r="A16" s="1"/>
      <c r="B16" s="1"/>
      <c r="C16" s="22"/>
      <c r="D16" s="1"/>
      <c r="E16" s="6"/>
      <c r="F16" s="1"/>
      <c r="G16" s="1"/>
      <c r="H16" s="27"/>
      <c r="I16" s="7"/>
      <c r="J16" s="7"/>
      <c r="K16" s="7"/>
      <c r="L16" s="7"/>
      <c r="M16" s="7"/>
      <c r="N16" s="7"/>
      <c r="O16" s="7"/>
      <c r="P16" s="33"/>
    </row>
    <row r="17" spans="1:16" ht="6.9" customHeight="1">
      <c r="A17" s="37"/>
      <c r="B17" s="32"/>
      <c r="C17" s="38"/>
      <c r="D17" s="32"/>
      <c r="E17" s="39"/>
      <c r="F17" s="32"/>
      <c r="G17" s="40"/>
      <c r="H17" s="32"/>
      <c r="I17" s="41"/>
      <c r="J17" s="41"/>
      <c r="K17" s="41"/>
      <c r="L17" s="41"/>
      <c r="M17" s="41"/>
      <c r="N17" s="41"/>
      <c r="O17" s="41"/>
      <c r="P17" s="36"/>
    </row>
    <row r="18" spans="1:16" s="8" customFormat="1" ht="12.75" customHeight="1">
      <c r="A18" s="13"/>
      <c r="B18" s="14"/>
      <c r="D18" s="14"/>
      <c r="E18" s="15"/>
      <c r="F18" s="14"/>
      <c r="G18" s="14"/>
      <c r="H18" s="14"/>
      <c r="I18" s="12"/>
      <c r="J18" s="12"/>
      <c r="K18" s="12"/>
      <c r="L18" s="12"/>
      <c r="M18" s="12"/>
      <c r="N18" s="12"/>
      <c r="O18" s="12"/>
    </row>
    <row r="19" spans="1:16" ht="14.4">
      <c r="B19" s="56"/>
      <c r="C19" s="10"/>
      <c r="E19" s="2"/>
      <c r="G19" s="12"/>
      <c r="H19" s="12"/>
      <c r="N19" s="3"/>
      <c r="O19" s="3"/>
    </row>
    <row r="20" spans="1:16" ht="14.4">
      <c r="B20" s="56"/>
      <c r="C20" s="10"/>
      <c r="E20" s="2"/>
      <c r="G20" s="12"/>
      <c r="H20" s="12"/>
      <c r="N20" s="3"/>
      <c r="O20" s="3"/>
    </row>
    <row r="21" spans="1:16" ht="14.4">
      <c r="B21" s="56"/>
      <c r="C21" s="10"/>
      <c r="E21" s="2"/>
      <c r="G21" s="12"/>
      <c r="H21" s="12"/>
      <c r="N21" s="3"/>
      <c r="O21" s="3"/>
    </row>
    <row r="22" spans="1:16" ht="14.4">
      <c r="B22" s="56"/>
      <c r="C22" s="10"/>
      <c r="E22" s="2"/>
      <c r="G22" s="12"/>
      <c r="H22" s="12"/>
      <c r="N22" s="3"/>
      <c r="O22" s="3"/>
    </row>
    <row r="23" spans="1:16">
      <c r="C23" s="10"/>
      <c r="E23" s="2"/>
      <c r="G23" s="12"/>
      <c r="H23" s="12"/>
      <c r="N23" s="3"/>
      <c r="O23" s="3"/>
    </row>
    <row r="24" spans="1:16">
      <c r="C24" s="10"/>
      <c r="E24" s="2"/>
      <c r="G24" s="12"/>
      <c r="H24" s="12"/>
      <c r="N24" s="3"/>
      <c r="O24" s="3"/>
    </row>
    <row r="25" spans="1:16">
      <c r="C25" s="10"/>
      <c r="E25" s="2"/>
      <c r="G25" s="12"/>
      <c r="H25" s="12"/>
      <c r="N25" s="3"/>
      <c r="O25" s="3"/>
    </row>
  </sheetData>
  <sheetProtection algorithmName="SHA-512" hashValue="VdyeKUjYs4MNs7HaDRKyxmYRx9RyjX5dlzSy7kHn0w5UvJ2hPfPzcX6nSfth1xDu+nYJ+7bi9+nOyZeQzyfFLQ==" saltValue="kYvqrRnyIkSkbdIGWrubeQ==" spinCount="100000" sheet="1" selectLockedCells="1" selectUnlockedCells="1"/>
  <sortState xmlns:xlrd2="http://schemas.microsoft.com/office/spreadsheetml/2017/richdata2" ref="B5:O15">
    <sortCondition descending="1" ref="G5:G15"/>
  </sortState>
  <mergeCells count="9">
    <mergeCell ref="O1:O2"/>
    <mergeCell ref="A1:G1"/>
    <mergeCell ref="A2:G2"/>
    <mergeCell ref="N1:N2"/>
    <mergeCell ref="M1:M2"/>
    <mergeCell ref="L1:L2"/>
    <mergeCell ref="J1:J2"/>
    <mergeCell ref="K1:K2"/>
    <mergeCell ref="I1:I2"/>
  </mergeCells>
  <phoneticPr fontId="35" type="noConversion"/>
  <conditionalFormatting sqref="B1:C1048576">
    <cfRule type="duplicateValues" dxfId="50" priority="3"/>
    <cfRule type="duplicateValues" dxfId="49" priority="4"/>
  </conditionalFormatting>
  <conditionalFormatting sqref="B3:C3">
    <cfRule type="duplicateValues" dxfId="48" priority="8" stopIfTrue="1"/>
  </conditionalFormatting>
  <conditionalFormatting sqref="B5:C15">
    <cfRule type="duplicateValues" dxfId="47" priority="27655" stopIfTrue="1"/>
  </conditionalFormatting>
  <conditionalFormatting sqref="B5:C16">
    <cfRule type="duplicateValues" dxfId="46" priority="27633" stopIfTrue="1"/>
  </conditionalFormatting>
  <conditionalFormatting sqref="B16:C18 B1:C2 B4:C4 B26:C65528">
    <cfRule type="expression" dxfId="45" priority="10" stopIfTrue="1">
      <formula>AND(COUNTIF($B$1:$C$2, B1)+COUNTIF($B$4:$C$4, B1)+COUNTIF($B$16:$C$65528, B1)&gt;1,NOT(ISBLANK(B1)))</formula>
    </cfRule>
  </conditionalFormatting>
  <conditionalFormatting sqref="B16:C18">
    <cfRule type="duplicateValues" dxfId="44" priority="11" stopIfTrue="1"/>
  </conditionalFormatting>
  <conditionalFormatting sqref="B26:C1048576 B1:C18">
    <cfRule type="duplicateValues" dxfId="43" priority="5"/>
  </conditionalFormatting>
  <conditionalFormatting sqref="C5:C15">
    <cfRule type="duplicateValues" dxfId="42" priority="27656" stopIfTrue="1"/>
  </conditionalFormatting>
  <conditionalFormatting sqref="C16">
    <cfRule type="duplicateValues" dxfId="41" priority="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O18"/>
  <sheetViews>
    <sheetView zoomScale="90" zoomScaleNormal="90" workbookViewId="0">
      <selection activeCell="J1" sqref="J1:J1048576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0" width="7.33203125" style="12" customWidth="1"/>
    <col min="11" max="11" width="7.33203125" style="12" bestFit="1" customWidth="1"/>
    <col min="12" max="12" width="7.33203125" style="12" customWidth="1"/>
    <col min="13" max="14" width="6.6640625" style="12" customWidth="1"/>
    <col min="15" max="15" width="1" style="3" customWidth="1"/>
    <col min="16" max="16384" width="9.109375" style="3"/>
  </cols>
  <sheetData>
    <row r="1" spans="1:15" ht="69" customHeight="1">
      <c r="A1" s="59"/>
      <c r="B1" s="60"/>
      <c r="C1" s="60"/>
      <c r="D1" s="60"/>
      <c r="E1" s="60"/>
      <c r="F1" s="60"/>
      <c r="G1" s="61"/>
      <c r="H1" s="26"/>
      <c r="I1" s="65"/>
      <c r="J1" s="65" t="s">
        <v>166</v>
      </c>
      <c r="K1" s="65" t="s">
        <v>161</v>
      </c>
      <c r="L1" s="65" t="s">
        <v>132</v>
      </c>
      <c r="M1" s="67" t="s">
        <v>82</v>
      </c>
      <c r="N1" s="69" t="s">
        <v>15</v>
      </c>
      <c r="O1" s="26"/>
    </row>
    <row r="2" spans="1:15" s="4" customFormat="1" ht="65.099999999999994" customHeight="1">
      <c r="A2" s="62" t="s">
        <v>225</v>
      </c>
      <c r="B2" s="63"/>
      <c r="C2" s="63"/>
      <c r="D2" s="63"/>
      <c r="E2" s="63"/>
      <c r="F2" s="63"/>
      <c r="G2" s="64"/>
      <c r="H2" s="27"/>
      <c r="I2" s="66"/>
      <c r="J2" s="66"/>
      <c r="K2" s="66"/>
      <c r="L2" s="66"/>
      <c r="M2" s="68"/>
      <c r="N2" s="69"/>
      <c r="O2" s="33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45760</v>
      </c>
      <c r="K3" s="19">
        <v>45752</v>
      </c>
      <c r="L3" s="19">
        <v>45745</v>
      </c>
      <c r="M3" s="57">
        <v>45745</v>
      </c>
      <c r="N3" s="19">
        <v>45704</v>
      </c>
      <c r="O3" s="33"/>
    </row>
    <row r="4" spans="1:15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>
        <v>5</v>
      </c>
      <c r="K4" s="21">
        <v>4</v>
      </c>
      <c r="L4" s="45">
        <v>4</v>
      </c>
      <c r="M4" s="58">
        <v>5</v>
      </c>
      <c r="N4" s="45">
        <v>4</v>
      </c>
      <c r="O4" s="34"/>
    </row>
    <row r="5" spans="1:15" s="11" customFormat="1" ht="18" customHeight="1">
      <c r="A5" s="1">
        <v>1</v>
      </c>
      <c r="B5" s="1">
        <v>18827</v>
      </c>
      <c r="C5" s="5" t="s">
        <v>59</v>
      </c>
      <c r="D5" s="1" t="s">
        <v>57</v>
      </c>
      <c r="E5" s="6" t="s">
        <v>9</v>
      </c>
      <c r="F5" s="1" t="s">
        <v>10</v>
      </c>
      <c r="G5" s="1">
        <f t="shared" ref="G5:G10" si="0">SUM(I5:N5)</f>
        <v>70</v>
      </c>
      <c r="H5" s="30"/>
      <c r="I5" s="7"/>
      <c r="J5" s="7"/>
      <c r="K5" s="7">
        <v>20</v>
      </c>
      <c r="L5" s="7">
        <v>25</v>
      </c>
      <c r="M5" s="7"/>
      <c r="N5" s="7">
        <v>25</v>
      </c>
      <c r="O5" s="35"/>
    </row>
    <row r="6" spans="1:15" s="11" customFormat="1" ht="18" customHeight="1">
      <c r="A6" s="1">
        <v>2</v>
      </c>
      <c r="B6" s="23">
        <v>37863</v>
      </c>
      <c r="C6" s="5" t="s">
        <v>60</v>
      </c>
      <c r="D6" s="1" t="s">
        <v>57</v>
      </c>
      <c r="E6" s="6" t="s">
        <v>9</v>
      </c>
      <c r="F6" s="1" t="s">
        <v>10</v>
      </c>
      <c r="G6" s="1">
        <f t="shared" si="0"/>
        <v>45</v>
      </c>
      <c r="H6" s="30"/>
      <c r="I6" s="7"/>
      <c r="J6" s="7"/>
      <c r="K6" s="7">
        <v>17</v>
      </c>
      <c r="L6" s="7">
        <v>11</v>
      </c>
      <c r="M6" s="7"/>
      <c r="N6" s="7">
        <v>17</v>
      </c>
      <c r="O6" s="31"/>
    </row>
    <row r="7" spans="1:15" s="11" customFormat="1" ht="18" customHeight="1">
      <c r="A7" s="1">
        <v>3</v>
      </c>
      <c r="B7" s="23">
        <v>45265</v>
      </c>
      <c r="C7" s="5" t="s">
        <v>125</v>
      </c>
      <c r="D7" s="1" t="s">
        <v>57</v>
      </c>
      <c r="E7" s="6" t="s">
        <v>9</v>
      </c>
      <c r="F7" s="1" t="s">
        <v>83</v>
      </c>
      <c r="G7" s="1">
        <f t="shared" si="0"/>
        <v>9</v>
      </c>
      <c r="H7" s="30"/>
      <c r="I7" s="7"/>
      <c r="J7" s="7">
        <v>4.5</v>
      </c>
      <c r="K7" s="7"/>
      <c r="L7" s="7"/>
      <c r="M7" s="7">
        <v>4.5</v>
      </c>
      <c r="N7" s="7"/>
      <c r="O7" s="31"/>
    </row>
    <row r="8" spans="1:15" s="11" customFormat="1" ht="18" customHeight="1">
      <c r="A8" s="1">
        <v>4</v>
      </c>
      <c r="B8" s="23">
        <v>1047</v>
      </c>
      <c r="C8" s="5" t="s">
        <v>124</v>
      </c>
      <c r="D8" s="1" t="s">
        <v>57</v>
      </c>
      <c r="E8" s="6" t="s">
        <v>9</v>
      </c>
      <c r="F8" s="1" t="s">
        <v>84</v>
      </c>
      <c r="G8" s="1">
        <f t="shared" si="0"/>
        <v>5</v>
      </c>
      <c r="H8" s="30"/>
      <c r="I8" s="7"/>
      <c r="J8" s="7"/>
      <c r="K8" s="7"/>
      <c r="L8" s="7"/>
      <c r="M8" s="7">
        <v>5</v>
      </c>
      <c r="N8" s="7"/>
      <c r="O8" s="31"/>
    </row>
    <row r="9" spans="1:15" s="11" customFormat="1" ht="18" customHeight="1">
      <c r="A9" s="1">
        <v>4</v>
      </c>
      <c r="B9" s="23">
        <v>65044</v>
      </c>
      <c r="C9" s="5" t="s">
        <v>204</v>
      </c>
      <c r="D9" s="1" t="s">
        <v>57</v>
      </c>
      <c r="E9" s="6" t="s">
        <v>131</v>
      </c>
      <c r="F9" s="1" t="s">
        <v>84</v>
      </c>
      <c r="G9" s="1">
        <f t="shared" si="0"/>
        <v>5</v>
      </c>
      <c r="H9" s="30"/>
      <c r="I9" s="7"/>
      <c r="J9" s="7">
        <v>5</v>
      </c>
      <c r="K9" s="7"/>
      <c r="L9" s="7"/>
      <c r="M9" s="7"/>
      <c r="N9" s="7"/>
      <c r="O9" s="31"/>
    </row>
    <row r="10" spans="1:15" s="11" customFormat="1" ht="18" customHeight="1">
      <c r="A10" s="1">
        <v>6</v>
      </c>
      <c r="B10" s="23">
        <v>58946</v>
      </c>
      <c r="C10" s="5" t="s">
        <v>126</v>
      </c>
      <c r="D10" s="1" t="s">
        <v>57</v>
      </c>
      <c r="E10" s="6" t="s">
        <v>9</v>
      </c>
      <c r="F10" s="1" t="s">
        <v>84</v>
      </c>
      <c r="G10" s="1">
        <f t="shared" si="0"/>
        <v>4</v>
      </c>
      <c r="H10" s="30"/>
      <c r="I10" s="7"/>
      <c r="J10" s="7"/>
      <c r="K10" s="7"/>
      <c r="L10" s="7"/>
      <c r="M10" s="7">
        <v>4</v>
      </c>
      <c r="N10" s="7"/>
      <c r="O10" s="31"/>
    </row>
    <row r="11" spans="1:15" ht="18" customHeight="1">
      <c r="A11" s="1"/>
      <c r="B11" s="1"/>
      <c r="C11" s="5"/>
      <c r="D11" s="1"/>
      <c r="E11" s="6"/>
      <c r="F11" s="1"/>
      <c r="G11" s="1"/>
      <c r="H11" s="27"/>
      <c r="I11" s="7"/>
      <c r="J11" s="7"/>
      <c r="K11" s="7"/>
      <c r="L11" s="7"/>
      <c r="M11" s="7"/>
      <c r="N11" s="7"/>
      <c r="O11" s="33"/>
    </row>
    <row r="12" spans="1:15" ht="6.9" customHeight="1">
      <c r="A12" s="37"/>
      <c r="B12" s="32"/>
      <c r="C12" s="38"/>
      <c r="D12" s="32"/>
      <c r="E12" s="39"/>
      <c r="F12" s="32"/>
      <c r="G12" s="40"/>
      <c r="H12" s="32"/>
      <c r="I12" s="41"/>
      <c r="J12" s="41"/>
      <c r="K12" s="41"/>
      <c r="L12" s="41"/>
      <c r="M12" s="41"/>
      <c r="N12" s="41"/>
      <c r="O12" s="36"/>
    </row>
    <row r="13" spans="1:15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</row>
    <row r="14" spans="1:15">
      <c r="C14" s="10"/>
      <c r="E14" s="2"/>
      <c r="G14" s="12"/>
      <c r="H14" s="12"/>
      <c r="M14" s="3"/>
      <c r="N14" s="3"/>
    </row>
    <row r="15" spans="1:15">
      <c r="C15" s="10"/>
      <c r="E15" s="2"/>
      <c r="G15" s="12"/>
      <c r="H15" s="12"/>
      <c r="M15" s="3"/>
      <c r="N15" s="3"/>
    </row>
    <row r="16" spans="1:15">
      <c r="C16" s="10"/>
      <c r="E16" s="2"/>
      <c r="G16" s="12"/>
      <c r="H16" s="12"/>
      <c r="M16" s="3"/>
      <c r="N16" s="3"/>
    </row>
    <row r="17" spans="3:14">
      <c r="C17" s="10"/>
      <c r="E17" s="2"/>
      <c r="G17" s="12"/>
      <c r="H17" s="12"/>
      <c r="M17" s="3"/>
      <c r="N17" s="3"/>
    </row>
    <row r="18" spans="3:14">
      <c r="C18" s="10"/>
      <c r="E18" s="2"/>
      <c r="G18" s="12"/>
      <c r="H18" s="12"/>
      <c r="M18" s="3"/>
      <c r="N18" s="3"/>
    </row>
  </sheetData>
  <sheetProtection algorithmName="SHA-512" hashValue="+sdwhj16hrC0Kudd98w2OQikEqSA2om90LD5eJVBjT2eMSuN4PPF6Pkicy0kWFskPWxH2O4oTX56HYMO53UUlQ==" saltValue="LLR56LXIF9iIpZlxY9bWkg==" spinCount="100000" sheet="1" selectLockedCells="1" selectUnlockedCells="1"/>
  <sortState xmlns:xlrd2="http://schemas.microsoft.com/office/spreadsheetml/2017/richdata2" ref="B5:N10">
    <sortCondition descending="1" ref="G5:G10"/>
  </sortState>
  <mergeCells count="8">
    <mergeCell ref="A1:G1"/>
    <mergeCell ref="A2:G2"/>
    <mergeCell ref="I1:I2"/>
    <mergeCell ref="N1:N2"/>
    <mergeCell ref="M1:M2"/>
    <mergeCell ref="K1:K2"/>
    <mergeCell ref="J1:J2"/>
    <mergeCell ref="L1:L2"/>
  </mergeCells>
  <phoneticPr fontId="33" type="noConversion"/>
  <conditionalFormatting sqref="B1:C1048576">
    <cfRule type="duplicateValues" dxfId="40" priority="1"/>
    <cfRule type="duplicateValues" dxfId="39" priority="8"/>
  </conditionalFormatting>
  <conditionalFormatting sqref="B3:C3">
    <cfRule type="duplicateValues" dxfId="38" priority="14" stopIfTrue="1"/>
  </conditionalFormatting>
  <conditionalFormatting sqref="B5:C5">
    <cfRule type="duplicateValues" dxfId="37" priority="10" stopIfTrue="1"/>
    <cfRule type="duplicateValues" dxfId="36" priority="11" stopIfTrue="1"/>
  </conditionalFormatting>
  <conditionalFormatting sqref="B6:C10">
    <cfRule type="duplicateValues" dxfId="35" priority="27663" stopIfTrue="1"/>
  </conditionalFormatting>
  <conditionalFormatting sqref="B6:C11">
    <cfRule type="duplicateValues" dxfId="34" priority="27664" stopIfTrue="1"/>
  </conditionalFormatting>
  <conditionalFormatting sqref="B11:C13 B1:C2 B4:C4 B19:C65531">
    <cfRule type="expression" dxfId="33" priority="16" stopIfTrue="1">
      <formula>AND(COUNTIF($B$1:$C$2, B1)+COUNTIF($B$4:$C$4, B1)+COUNTIF($B$11:$C$65531, B1)&gt;1,NOT(ISBLANK(B1)))</formula>
    </cfRule>
  </conditionalFormatting>
  <conditionalFormatting sqref="B11:C13">
    <cfRule type="duplicateValues" dxfId="32" priority="17" stopIfTrue="1"/>
  </conditionalFormatting>
  <conditionalFormatting sqref="B19:C1048576 B1:C13">
    <cfRule type="duplicateValues" dxfId="31" priority="9"/>
  </conditionalFormatting>
  <conditionalFormatting sqref="C5">
    <cfRule type="duplicateValues" dxfId="30" priority="12" stopIfTrue="1"/>
  </conditionalFormatting>
  <conditionalFormatting sqref="C6:C10">
    <cfRule type="duplicateValues" dxfId="29" priority="27671" stopIfTrue="1"/>
  </conditionalFormatting>
  <conditionalFormatting sqref="C11">
    <cfRule type="duplicateValues" dxfId="28" priority="1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7EBE89-19BE-42A9-9178-4C65AB4C41E9}">
  <dimension ref="A1:K13"/>
  <sheetViews>
    <sheetView zoomScale="90" zoomScaleNormal="90" workbookViewId="0">
      <selection activeCell="E15" sqref="E15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3320312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7.33203125" style="12" bestFit="1" customWidth="1"/>
    <col min="10" max="10" width="7.33203125" style="12" customWidth="1"/>
    <col min="11" max="11" width="1" style="3" customWidth="1"/>
    <col min="12" max="16384" width="9.109375" style="3"/>
  </cols>
  <sheetData>
    <row r="1" spans="1:11" ht="69" customHeight="1">
      <c r="A1" s="59"/>
      <c r="B1" s="60"/>
      <c r="C1" s="60"/>
      <c r="D1" s="60"/>
      <c r="E1" s="60"/>
      <c r="F1" s="60"/>
      <c r="G1" s="61"/>
      <c r="H1" s="26"/>
      <c r="I1" s="65"/>
      <c r="J1" s="65" t="s">
        <v>132</v>
      </c>
      <c r="K1" s="26"/>
    </row>
    <row r="2" spans="1:11" s="4" customFormat="1" ht="65.099999999999994" customHeight="1">
      <c r="A2" s="62" t="s">
        <v>226</v>
      </c>
      <c r="B2" s="63"/>
      <c r="C2" s="63"/>
      <c r="D2" s="63"/>
      <c r="E2" s="63"/>
      <c r="F2" s="63"/>
      <c r="G2" s="64"/>
      <c r="H2" s="27"/>
      <c r="I2" s="66"/>
      <c r="J2" s="66"/>
      <c r="K2" s="33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45745</v>
      </c>
      <c r="K3" s="33"/>
    </row>
    <row r="4" spans="1:11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45">
        <v>4</v>
      </c>
      <c r="K4" s="34"/>
    </row>
    <row r="5" spans="1:11" s="11" customFormat="1" ht="18" customHeight="1">
      <c r="A5" s="1">
        <v>1</v>
      </c>
      <c r="B5" s="1">
        <v>32070</v>
      </c>
      <c r="C5" s="5" t="s">
        <v>138</v>
      </c>
      <c r="D5" s="1" t="s">
        <v>137</v>
      </c>
      <c r="E5" s="6" t="s">
        <v>139</v>
      </c>
      <c r="F5" s="1" t="s">
        <v>14</v>
      </c>
      <c r="G5" s="1">
        <f>SUM(I5:J5)</f>
        <v>20</v>
      </c>
      <c r="H5" s="30"/>
      <c r="I5" s="7"/>
      <c r="J5" s="7">
        <v>20</v>
      </c>
      <c r="K5" s="35"/>
    </row>
    <row r="6" spans="1:11" ht="18" customHeight="1">
      <c r="A6" s="1"/>
      <c r="B6" s="1"/>
      <c r="C6" s="5"/>
      <c r="D6" s="1"/>
      <c r="E6" s="6"/>
      <c r="F6" s="1"/>
      <c r="G6" s="1"/>
      <c r="H6" s="27"/>
      <c r="I6" s="7"/>
      <c r="J6" s="7"/>
      <c r="K6" s="33"/>
    </row>
    <row r="7" spans="1:11" ht="6.9" customHeight="1">
      <c r="A7" s="37"/>
      <c r="B7" s="32"/>
      <c r="C7" s="38"/>
      <c r="D7" s="32"/>
      <c r="E7" s="39"/>
      <c r="F7" s="32"/>
      <c r="G7" s="40"/>
      <c r="H7" s="32"/>
      <c r="I7" s="41"/>
      <c r="J7" s="41"/>
      <c r="K7" s="36"/>
    </row>
    <row r="8" spans="1:11" s="8" customFormat="1" ht="12.75" customHeight="1">
      <c r="A8" s="13"/>
      <c r="B8" s="14"/>
      <c r="D8" s="14"/>
      <c r="E8" s="15"/>
      <c r="F8" s="14"/>
      <c r="G8" s="14"/>
      <c r="H8" s="14"/>
      <c r="I8" s="12"/>
      <c r="J8" s="12"/>
    </row>
    <row r="9" spans="1:11">
      <c r="C9" s="10"/>
      <c r="E9" s="2"/>
      <c r="G9" s="12"/>
      <c r="H9" s="12"/>
    </row>
    <row r="10" spans="1:11">
      <c r="C10" s="10"/>
      <c r="E10" s="2"/>
      <c r="G10" s="12"/>
      <c r="H10" s="12"/>
    </row>
    <row r="11" spans="1:11">
      <c r="C11" s="10"/>
      <c r="E11" s="2"/>
      <c r="G11" s="12"/>
      <c r="H11" s="12"/>
    </row>
    <row r="12" spans="1:11">
      <c r="C12" s="10"/>
      <c r="E12" s="2"/>
      <c r="G12" s="12"/>
      <c r="H12" s="12"/>
    </row>
    <row r="13" spans="1:11">
      <c r="C13" s="10"/>
      <c r="E13" s="2"/>
      <c r="G13" s="12"/>
      <c r="H13" s="12"/>
    </row>
  </sheetData>
  <sheetProtection algorithmName="SHA-512" hashValue="cATmEDnW+673WgpiJdgc01xZKpdnKpPDy7gWwgy0jGU+e2EstKQ+90LqhAvmXgdRB6f1EyN4oO6K3NGa1YejKQ==" saltValue="3ITC3lOWcq2Uaivy/GcPow==" spinCount="100000" sheet="1" selectLockedCells="1" selectUnlockedCells="1"/>
  <mergeCells count="4">
    <mergeCell ref="A2:G2"/>
    <mergeCell ref="A1:G1"/>
    <mergeCell ref="I1:I2"/>
    <mergeCell ref="J1:J2"/>
  </mergeCells>
  <conditionalFormatting sqref="B1:C1048576">
    <cfRule type="duplicateValues" dxfId="27" priority="1"/>
    <cfRule type="duplicateValues" dxfId="26" priority="2"/>
  </conditionalFormatting>
  <conditionalFormatting sqref="B3:C3">
    <cfRule type="duplicateValues" dxfId="25" priority="7" stopIfTrue="1"/>
  </conditionalFormatting>
  <conditionalFormatting sqref="B5:C5">
    <cfRule type="duplicateValues" dxfId="24" priority="4" stopIfTrue="1"/>
    <cfRule type="duplicateValues" dxfId="23" priority="5" stopIfTrue="1"/>
  </conditionalFormatting>
  <conditionalFormatting sqref="B6:C6">
    <cfRule type="duplicateValues" dxfId="22" priority="27678" stopIfTrue="1"/>
  </conditionalFormatting>
  <conditionalFormatting sqref="B6:C8 B1:C2 B4:C4 B14:C65526">
    <cfRule type="expression" dxfId="21" priority="9" stopIfTrue="1">
      <formula>AND(COUNTIF($B$1:$C$2, B1)+COUNTIF($B$4:$C$4, B1)+COUNTIF($B$6:$C$65526, B1)&gt;1,NOT(ISBLANK(B1)))</formula>
    </cfRule>
  </conditionalFormatting>
  <conditionalFormatting sqref="B6:C8">
    <cfRule type="duplicateValues" dxfId="20" priority="10" stopIfTrue="1"/>
  </conditionalFormatting>
  <conditionalFormatting sqref="B14:C1048576 B1:C8">
    <cfRule type="duplicateValues" dxfId="19" priority="3"/>
  </conditionalFormatting>
  <conditionalFormatting sqref="C5">
    <cfRule type="duplicateValues" dxfId="18" priority="6" stopIfTrue="1"/>
  </conditionalFormatting>
  <conditionalFormatting sqref="C6">
    <cfRule type="duplicateValues" dxfId="17" priority="8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J8"/>
  <sheetViews>
    <sheetView zoomScale="80" zoomScaleNormal="80" workbookViewId="0">
      <selection activeCell="K23" sqref="K23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51.5546875" style="10" bestFit="1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1" style="3" customWidth="1"/>
    <col min="11" max="16384" width="9.109375" style="3"/>
  </cols>
  <sheetData>
    <row r="1" spans="1:10" ht="69" customHeight="1">
      <c r="A1" s="59"/>
      <c r="B1" s="60"/>
      <c r="C1" s="60"/>
      <c r="D1" s="60"/>
      <c r="E1" s="60"/>
      <c r="F1" s="60"/>
      <c r="G1" s="61"/>
      <c r="H1" s="26"/>
      <c r="I1" s="65"/>
      <c r="J1" s="26"/>
    </row>
    <row r="2" spans="1:10" s="4" customFormat="1" ht="65.099999999999994" customHeight="1">
      <c r="A2" s="62" t="s">
        <v>227</v>
      </c>
      <c r="B2" s="63"/>
      <c r="C2" s="63"/>
      <c r="D2" s="63"/>
      <c r="E2" s="63"/>
      <c r="F2" s="63"/>
      <c r="G2" s="64"/>
      <c r="H2" s="27"/>
      <c r="I2" s="66"/>
      <c r="J2" s="33"/>
    </row>
    <row r="3" spans="1:10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33"/>
    </row>
    <row r="4" spans="1:10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34"/>
    </row>
    <row r="5" spans="1:10" s="11" customFormat="1" ht="18" customHeight="1">
      <c r="A5" s="1">
        <v>1</v>
      </c>
      <c r="B5" s="1"/>
      <c r="C5" s="5"/>
      <c r="D5" s="1"/>
      <c r="E5" s="6"/>
      <c r="F5" s="1"/>
      <c r="G5" s="1">
        <f>SUM(I5:I5)</f>
        <v>0</v>
      </c>
      <c r="H5" s="30"/>
      <c r="I5" s="7"/>
      <c r="J5" s="35"/>
    </row>
    <row r="6" spans="1:10" ht="18" customHeight="1">
      <c r="A6" s="1"/>
      <c r="B6" s="1"/>
      <c r="C6" s="5"/>
      <c r="D6" s="1"/>
      <c r="E6" s="6"/>
      <c r="F6" s="1"/>
      <c r="G6" s="1"/>
      <c r="H6" s="27"/>
      <c r="I6" s="7"/>
      <c r="J6" s="33"/>
    </row>
    <row r="7" spans="1:10" ht="6.9" customHeight="1">
      <c r="A7" s="37"/>
      <c r="B7" s="32"/>
      <c r="C7" s="38"/>
      <c r="D7" s="32"/>
      <c r="E7" s="39"/>
      <c r="F7" s="32"/>
      <c r="G7" s="40"/>
      <c r="H7" s="32"/>
      <c r="I7" s="41"/>
      <c r="J7" s="36"/>
    </row>
    <row r="8" spans="1:10" s="8" customFormat="1" ht="12.75" customHeight="1">
      <c r="A8" s="13"/>
      <c r="B8" s="14"/>
      <c r="D8" s="14"/>
      <c r="E8" s="15"/>
      <c r="F8" s="14"/>
      <c r="G8" s="14"/>
      <c r="H8" s="14"/>
      <c r="I8" s="12"/>
    </row>
  </sheetData>
  <sheetProtection algorithmName="SHA-512" hashValue="zyJGhkNAdhtzt1gRyZtHPnLFemncOLAaSLkjDvYZ+r9Anid9Ep6ff+/3znB6fG4Weufrvd7IXfvBkSMUN3bKvg==" saltValue="RXL5xUEL0PRe8QCnCXnbrg==" spinCount="100000" sheet="1" selectLockedCells="1" selectUnlockedCells="1"/>
  <sortState xmlns:xlrd2="http://schemas.microsoft.com/office/spreadsheetml/2017/richdata2" ref="B5:I5">
    <sortCondition descending="1" ref="G5"/>
  </sortState>
  <mergeCells count="3">
    <mergeCell ref="A1:G1"/>
    <mergeCell ref="I1:I2"/>
    <mergeCell ref="A2:G2"/>
  </mergeCells>
  <conditionalFormatting sqref="B3:C3">
    <cfRule type="duplicateValues" dxfId="16" priority="1" stopIfTrue="1"/>
  </conditionalFormatting>
  <conditionalFormatting sqref="B5:C5">
    <cfRule type="duplicateValues" dxfId="15" priority="27679" stopIfTrue="1"/>
  </conditionalFormatting>
  <conditionalFormatting sqref="B5:C6">
    <cfRule type="duplicateValues" dxfId="14" priority="27680" stopIfTrue="1"/>
  </conditionalFormatting>
  <conditionalFormatting sqref="B6:C8">
    <cfRule type="duplicateValues" dxfId="13" priority="4" stopIfTrue="1"/>
  </conditionalFormatting>
  <conditionalFormatting sqref="B6:C65529 B1:C2 B4:C4">
    <cfRule type="expression" dxfId="12" priority="3" stopIfTrue="1">
      <formula>AND(COUNTIF($B$1:$C$2, B1)+COUNTIF($B$4:$C$4, B1)+COUNTIF($B$6:$C$65529, B1)&gt;1,NOT(ISBLANK(B1)))</formula>
    </cfRule>
  </conditionalFormatting>
  <conditionalFormatting sqref="C5">
    <cfRule type="duplicateValues" dxfId="11" priority="27684" stopIfTrue="1"/>
  </conditionalFormatting>
  <conditionalFormatting sqref="C6">
    <cfRule type="duplicateValues" dxfId="10" priority="2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6D9057-1B78-4829-9BB2-C56E27A26B97}">
  <dimension ref="A1:O29"/>
  <sheetViews>
    <sheetView zoomScale="85" zoomScaleNormal="85" workbookViewId="0">
      <selection activeCell="C19" sqref="C5:C19"/>
    </sheetView>
  </sheetViews>
  <sheetFormatPr defaultColWidth="9.109375" defaultRowHeight="13.8"/>
  <cols>
    <col min="1" max="1" width="5.6640625" style="9" bestFit="1" customWidth="1"/>
    <col min="2" max="2" width="10.33203125" style="2" customWidth="1"/>
    <col min="3" max="3" width="52" style="3" bestFit="1" customWidth="1"/>
    <col min="4" max="4" width="8.44140625" style="2" bestFit="1" customWidth="1"/>
    <col min="5" max="5" width="65.109375" style="10" customWidth="1"/>
    <col min="6" max="6" width="7.6640625" style="2" customWidth="1"/>
    <col min="7" max="7" width="8" style="2" bestFit="1" customWidth="1"/>
    <col min="8" max="8" width="1" style="2" customWidth="1"/>
    <col min="9" max="9" width="6.6640625" style="12" customWidth="1"/>
    <col min="10" max="10" width="7.33203125" style="12" bestFit="1" customWidth="1"/>
    <col min="11" max="11" width="7.33203125" style="12" customWidth="1"/>
    <col min="12" max="14" width="6.6640625" style="12" customWidth="1"/>
    <col min="15" max="15" width="1" style="3" customWidth="1"/>
    <col min="16" max="16384" width="9.109375" style="3"/>
  </cols>
  <sheetData>
    <row r="1" spans="1:15" ht="69" customHeight="1">
      <c r="A1" s="59"/>
      <c r="B1" s="60"/>
      <c r="C1" s="60"/>
      <c r="D1" s="60"/>
      <c r="E1" s="60"/>
      <c r="F1" s="60"/>
      <c r="G1" s="61"/>
      <c r="H1" s="26"/>
      <c r="I1" s="65"/>
      <c r="J1" s="65" t="s">
        <v>166</v>
      </c>
      <c r="K1" s="65" t="s">
        <v>161</v>
      </c>
      <c r="L1" s="65" t="s">
        <v>132</v>
      </c>
      <c r="M1" s="67" t="s">
        <v>82</v>
      </c>
      <c r="N1" s="69" t="s">
        <v>15</v>
      </c>
      <c r="O1" s="26"/>
    </row>
    <row r="2" spans="1:15" s="4" customFormat="1" ht="65.099999999999994" customHeight="1">
      <c r="A2" s="62" t="s">
        <v>228</v>
      </c>
      <c r="B2" s="63"/>
      <c r="C2" s="63"/>
      <c r="D2" s="63"/>
      <c r="E2" s="63"/>
      <c r="F2" s="63"/>
      <c r="G2" s="64"/>
      <c r="H2" s="27"/>
      <c r="I2" s="66"/>
      <c r="J2" s="66"/>
      <c r="K2" s="66"/>
      <c r="L2" s="66"/>
      <c r="M2" s="68"/>
      <c r="N2" s="69"/>
      <c r="O2" s="33"/>
    </row>
    <row r="3" spans="1:15" s="4" customFormat="1" ht="18" customHeight="1">
      <c r="A3" s="16"/>
      <c r="B3" s="17"/>
      <c r="C3" s="17"/>
      <c r="D3" s="17"/>
      <c r="E3" s="17"/>
      <c r="F3" s="17"/>
      <c r="G3" s="18"/>
      <c r="H3" s="28"/>
      <c r="I3" s="19"/>
      <c r="J3" s="19">
        <v>45760</v>
      </c>
      <c r="K3" s="19">
        <v>45752</v>
      </c>
      <c r="L3" s="19">
        <v>45745</v>
      </c>
      <c r="M3" s="57">
        <v>45745</v>
      </c>
      <c r="N3" s="19">
        <v>45704</v>
      </c>
      <c r="O3" s="33"/>
    </row>
    <row r="4" spans="1:15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29"/>
      <c r="I4" s="21"/>
      <c r="J4" s="21">
        <v>5</v>
      </c>
      <c r="K4" s="21">
        <v>4</v>
      </c>
      <c r="L4" s="45">
        <v>4</v>
      </c>
      <c r="M4" s="58">
        <v>5</v>
      </c>
      <c r="N4" s="45">
        <v>4</v>
      </c>
      <c r="O4" s="34"/>
    </row>
    <row r="5" spans="1:15" s="11" customFormat="1" ht="18" customHeight="1">
      <c r="A5" s="1">
        <v>1</v>
      </c>
      <c r="B5" s="1">
        <v>21048</v>
      </c>
      <c r="C5" s="5" t="s">
        <v>230</v>
      </c>
      <c r="D5" s="1" t="s">
        <v>229</v>
      </c>
      <c r="E5" s="6" t="s">
        <v>17</v>
      </c>
      <c r="F5" s="1" t="s">
        <v>10</v>
      </c>
      <c r="G5" s="1">
        <f t="shared" ref="G5:G19" si="0">SUM(I5:N5)</f>
        <v>100</v>
      </c>
      <c r="H5" s="30"/>
      <c r="I5" s="7"/>
      <c r="J5" s="7"/>
      <c r="K5" s="7">
        <v>30</v>
      </c>
      <c r="L5" s="7">
        <v>35</v>
      </c>
      <c r="M5" s="7"/>
      <c r="N5" s="7">
        <v>35</v>
      </c>
      <c r="O5" s="35"/>
    </row>
    <row r="6" spans="1:15" s="11" customFormat="1" ht="18" customHeight="1">
      <c r="A6" s="1">
        <v>2</v>
      </c>
      <c r="B6" s="1">
        <v>34142</v>
      </c>
      <c r="C6" s="22" t="s">
        <v>231</v>
      </c>
      <c r="D6" s="1" t="s">
        <v>229</v>
      </c>
      <c r="E6" s="6" t="s">
        <v>16</v>
      </c>
      <c r="F6" s="1" t="s">
        <v>10</v>
      </c>
      <c r="G6" s="1">
        <f t="shared" si="0"/>
        <v>75</v>
      </c>
      <c r="H6" s="30"/>
      <c r="I6" s="7"/>
      <c r="J6" s="7"/>
      <c r="K6" s="7">
        <v>25</v>
      </c>
      <c r="L6" s="7">
        <v>30</v>
      </c>
      <c r="M6" s="7"/>
      <c r="N6" s="7">
        <v>20</v>
      </c>
      <c r="O6" s="31"/>
    </row>
    <row r="7" spans="1:15" s="11" customFormat="1" ht="18" customHeight="1">
      <c r="A7" s="1">
        <v>2</v>
      </c>
      <c r="B7" s="1">
        <v>58864</v>
      </c>
      <c r="C7" s="22" t="s">
        <v>232</v>
      </c>
      <c r="D7" s="1" t="s">
        <v>229</v>
      </c>
      <c r="E7" s="6" t="s">
        <v>17</v>
      </c>
      <c r="F7" s="1" t="s">
        <v>10</v>
      </c>
      <c r="G7" s="1">
        <f t="shared" si="0"/>
        <v>75</v>
      </c>
      <c r="H7" s="30"/>
      <c r="I7" s="7"/>
      <c r="J7" s="7"/>
      <c r="K7" s="7">
        <v>35</v>
      </c>
      <c r="L7" s="7">
        <v>40</v>
      </c>
      <c r="M7" s="7"/>
      <c r="N7" s="7"/>
      <c r="O7" s="31"/>
    </row>
    <row r="8" spans="1:15" s="11" customFormat="1" ht="18" customHeight="1">
      <c r="A8" s="1">
        <v>4</v>
      </c>
      <c r="B8" s="1">
        <v>58943</v>
      </c>
      <c r="C8" s="22" t="s">
        <v>234</v>
      </c>
      <c r="D8" s="1" t="s">
        <v>229</v>
      </c>
      <c r="E8" s="6" t="s">
        <v>17</v>
      </c>
      <c r="F8" s="1" t="s">
        <v>10</v>
      </c>
      <c r="G8" s="1">
        <f t="shared" si="0"/>
        <v>57</v>
      </c>
      <c r="H8" s="30"/>
      <c r="I8" s="7"/>
      <c r="J8" s="7"/>
      <c r="K8" s="7">
        <v>40</v>
      </c>
      <c r="L8" s="7">
        <v>17</v>
      </c>
      <c r="M8" s="7"/>
      <c r="N8" s="7"/>
      <c r="O8" s="31"/>
    </row>
    <row r="9" spans="1:15" s="11" customFormat="1" ht="18" customHeight="1">
      <c r="A9" s="1">
        <v>5</v>
      </c>
      <c r="B9" s="1">
        <v>43150</v>
      </c>
      <c r="C9" s="5" t="s">
        <v>233</v>
      </c>
      <c r="D9" s="1" t="s">
        <v>229</v>
      </c>
      <c r="E9" s="6" t="s">
        <v>16</v>
      </c>
      <c r="F9" s="1" t="s">
        <v>10</v>
      </c>
      <c r="G9" s="1">
        <f t="shared" si="0"/>
        <v>45</v>
      </c>
      <c r="H9" s="30"/>
      <c r="I9" s="7"/>
      <c r="J9" s="7"/>
      <c r="K9" s="7">
        <v>20</v>
      </c>
      <c r="L9" s="7">
        <v>25</v>
      </c>
      <c r="M9" s="7"/>
      <c r="N9" s="7"/>
      <c r="O9" s="31"/>
    </row>
    <row r="10" spans="1:15" s="11" customFormat="1" ht="18" customHeight="1">
      <c r="A10" s="1">
        <v>6</v>
      </c>
      <c r="B10" s="1">
        <v>57960</v>
      </c>
      <c r="C10" s="5" t="s">
        <v>236</v>
      </c>
      <c r="D10" s="1" t="s">
        <v>229</v>
      </c>
      <c r="E10" s="6" t="s">
        <v>9</v>
      </c>
      <c r="F10" s="1" t="s">
        <v>84</v>
      </c>
      <c r="G10" s="1">
        <f t="shared" si="0"/>
        <v>18</v>
      </c>
      <c r="H10" s="30"/>
      <c r="I10" s="7"/>
      <c r="J10" s="7">
        <v>8</v>
      </c>
      <c r="K10" s="7"/>
      <c r="L10" s="7"/>
      <c r="M10" s="7">
        <v>10</v>
      </c>
      <c r="N10" s="7"/>
      <c r="O10" s="31"/>
    </row>
    <row r="11" spans="1:15" s="11" customFormat="1" ht="18" customHeight="1">
      <c r="A11" s="1">
        <v>7</v>
      </c>
      <c r="B11" s="1">
        <v>64884</v>
      </c>
      <c r="C11" s="5" t="s">
        <v>235</v>
      </c>
      <c r="D11" s="1" t="s">
        <v>229</v>
      </c>
      <c r="E11" s="6" t="s">
        <v>9</v>
      </c>
      <c r="F11" s="1" t="s">
        <v>10</v>
      </c>
      <c r="G11" s="1">
        <f t="shared" si="0"/>
        <v>15</v>
      </c>
      <c r="H11" s="30"/>
      <c r="I11" s="7"/>
      <c r="J11" s="7"/>
      <c r="K11" s="7"/>
      <c r="L11" s="7">
        <v>15</v>
      </c>
      <c r="M11" s="7"/>
      <c r="N11" s="7"/>
      <c r="O11" s="31"/>
    </row>
    <row r="12" spans="1:15" s="11" customFormat="1" ht="18" customHeight="1">
      <c r="A12" s="1">
        <v>8</v>
      </c>
      <c r="B12" s="1">
        <v>59272</v>
      </c>
      <c r="C12" s="22" t="s">
        <v>239</v>
      </c>
      <c r="D12" s="1" t="s">
        <v>229</v>
      </c>
      <c r="E12" s="6" t="s">
        <v>9</v>
      </c>
      <c r="F12" s="1" t="s">
        <v>83</v>
      </c>
      <c r="G12" s="1">
        <f t="shared" si="0"/>
        <v>11</v>
      </c>
      <c r="H12" s="30"/>
      <c r="I12" s="7"/>
      <c r="J12" s="7">
        <v>4</v>
      </c>
      <c r="K12" s="7"/>
      <c r="L12" s="7"/>
      <c r="M12" s="7">
        <v>7</v>
      </c>
      <c r="N12" s="7"/>
      <c r="O12" s="31"/>
    </row>
    <row r="13" spans="1:15" s="11" customFormat="1" ht="18" customHeight="1">
      <c r="A13" s="1">
        <v>9</v>
      </c>
      <c r="B13" s="1">
        <v>62716</v>
      </c>
      <c r="C13" s="22" t="s">
        <v>240</v>
      </c>
      <c r="D13" s="1" t="s">
        <v>229</v>
      </c>
      <c r="E13" s="6" t="s">
        <v>9</v>
      </c>
      <c r="F13" s="1" t="s">
        <v>83</v>
      </c>
      <c r="G13" s="1">
        <f t="shared" si="0"/>
        <v>10</v>
      </c>
      <c r="H13" s="30"/>
      <c r="I13" s="7"/>
      <c r="J13" s="7">
        <v>10</v>
      </c>
      <c r="K13" s="7"/>
      <c r="L13" s="7"/>
      <c r="M13" s="7"/>
      <c r="N13" s="7"/>
      <c r="O13" s="31"/>
    </row>
    <row r="14" spans="1:15" s="11" customFormat="1" ht="18" customHeight="1">
      <c r="A14" s="1">
        <v>10</v>
      </c>
      <c r="B14" s="1">
        <v>29030</v>
      </c>
      <c r="C14" s="22" t="s">
        <v>237</v>
      </c>
      <c r="D14" s="1" t="s">
        <v>229</v>
      </c>
      <c r="E14" s="6" t="s">
        <v>9</v>
      </c>
      <c r="F14" s="1" t="s">
        <v>84</v>
      </c>
      <c r="G14" s="1">
        <f t="shared" si="0"/>
        <v>9</v>
      </c>
      <c r="H14" s="30"/>
      <c r="I14" s="7"/>
      <c r="J14" s="7"/>
      <c r="K14" s="7"/>
      <c r="L14" s="7"/>
      <c r="M14" s="7">
        <v>9</v>
      </c>
      <c r="N14" s="7"/>
      <c r="O14" s="31"/>
    </row>
    <row r="15" spans="1:15" s="11" customFormat="1" ht="18" customHeight="1">
      <c r="A15" s="1">
        <v>10</v>
      </c>
      <c r="B15" s="1">
        <v>46544</v>
      </c>
      <c r="C15" s="22" t="s">
        <v>241</v>
      </c>
      <c r="D15" s="1" t="s">
        <v>229</v>
      </c>
      <c r="E15" s="6" t="s">
        <v>9</v>
      </c>
      <c r="F15" s="1" t="s">
        <v>102</v>
      </c>
      <c r="G15" s="1">
        <f t="shared" si="0"/>
        <v>9</v>
      </c>
      <c r="H15" s="30"/>
      <c r="I15" s="7"/>
      <c r="J15" s="7">
        <v>9</v>
      </c>
      <c r="K15" s="7"/>
      <c r="L15" s="7"/>
      <c r="M15" s="7"/>
      <c r="N15" s="7"/>
      <c r="O15" s="31"/>
    </row>
    <row r="16" spans="1:15" s="11" customFormat="1" ht="18" customHeight="1">
      <c r="A16" s="1">
        <v>12</v>
      </c>
      <c r="B16" s="1">
        <v>63073</v>
      </c>
      <c r="C16" s="22" t="s">
        <v>238</v>
      </c>
      <c r="D16" s="1" t="s">
        <v>229</v>
      </c>
      <c r="E16" s="6" t="s">
        <v>9</v>
      </c>
      <c r="F16" s="1" t="s">
        <v>83</v>
      </c>
      <c r="G16" s="1">
        <f t="shared" si="0"/>
        <v>8</v>
      </c>
      <c r="H16" s="30"/>
      <c r="I16" s="7"/>
      <c r="J16" s="7"/>
      <c r="K16" s="7"/>
      <c r="L16" s="7"/>
      <c r="M16" s="7">
        <v>8</v>
      </c>
      <c r="N16" s="7"/>
      <c r="O16" s="31"/>
    </row>
    <row r="17" spans="1:15" s="11" customFormat="1" ht="18" customHeight="1">
      <c r="A17" s="1">
        <v>13</v>
      </c>
      <c r="B17" s="1">
        <v>56712</v>
      </c>
      <c r="C17" s="22" t="s">
        <v>242</v>
      </c>
      <c r="D17" s="1" t="s">
        <v>229</v>
      </c>
      <c r="E17" s="6" t="s">
        <v>9</v>
      </c>
      <c r="F17" s="1" t="s">
        <v>84</v>
      </c>
      <c r="G17" s="1">
        <f t="shared" si="0"/>
        <v>7</v>
      </c>
      <c r="H17" s="30"/>
      <c r="I17" s="7"/>
      <c r="J17" s="7">
        <v>7</v>
      </c>
      <c r="K17" s="7"/>
      <c r="L17" s="7"/>
      <c r="M17" s="7"/>
      <c r="N17" s="7"/>
      <c r="O17" s="31"/>
    </row>
    <row r="18" spans="1:15" s="11" customFormat="1" ht="18" customHeight="1">
      <c r="A18" s="1">
        <v>14</v>
      </c>
      <c r="B18" s="1">
        <v>63596</v>
      </c>
      <c r="C18" s="22" t="s">
        <v>243</v>
      </c>
      <c r="D18" s="1" t="s">
        <v>229</v>
      </c>
      <c r="E18" s="6" t="s">
        <v>244</v>
      </c>
      <c r="F18" s="1" t="s">
        <v>102</v>
      </c>
      <c r="G18" s="1">
        <f t="shared" si="0"/>
        <v>6</v>
      </c>
      <c r="H18" s="30"/>
      <c r="I18" s="7"/>
      <c r="J18" s="7">
        <v>6</v>
      </c>
      <c r="K18" s="7"/>
      <c r="L18" s="7"/>
      <c r="M18" s="7"/>
      <c r="N18" s="7"/>
      <c r="O18" s="31"/>
    </row>
    <row r="19" spans="1:15" s="11" customFormat="1" ht="18" customHeight="1">
      <c r="A19" s="1">
        <v>15</v>
      </c>
      <c r="B19" s="1">
        <v>58405</v>
      </c>
      <c r="C19" s="5" t="s">
        <v>245</v>
      </c>
      <c r="D19" s="1" t="s">
        <v>229</v>
      </c>
      <c r="E19" s="6" t="s">
        <v>88</v>
      </c>
      <c r="F19" s="1" t="s">
        <v>84</v>
      </c>
      <c r="G19" s="1">
        <f t="shared" si="0"/>
        <v>5</v>
      </c>
      <c r="H19" s="30"/>
      <c r="I19" s="7"/>
      <c r="J19" s="7">
        <v>5</v>
      </c>
      <c r="K19" s="7"/>
      <c r="L19" s="7"/>
      <c r="M19" s="7"/>
      <c r="N19" s="7"/>
      <c r="O19" s="31"/>
    </row>
    <row r="20" spans="1:15" ht="18" customHeight="1">
      <c r="A20" s="1"/>
      <c r="B20" s="1"/>
      <c r="C20" s="22"/>
      <c r="D20" s="1"/>
      <c r="E20" s="6"/>
      <c r="F20" s="1"/>
      <c r="G20" s="1"/>
      <c r="H20" s="27"/>
      <c r="I20" s="7"/>
      <c r="J20" s="7"/>
      <c r="K20" s="7"/>
      <c r="L20" s="7"/>
      <c r="M20" s="7"/>
      <c r="N20" s="7"/>
      <c r="O20" s="33"/>
    </row>
    <row r="21" spans="1:15" ht="6.9" customHeight="1">
      <c r="A21" s="37"/>
      <c r="B21" s="32"/>
      <c r="C21" s="38"/>
      <c r="D21" s="32"/>
      <c r="E21" s="39"/>
      <c r="F21" s="32"/>
      <c r="G21" s="40"/>
      <c r="H21" s="32"/>
      <c r="I21" s="41"/>
      <c r="J21" s="41"/>
      <c r="K21" s="41"/>
      <c r="L21" s="41"/>
      <c r="M21" s="41"/>
      <c r="N21" s="41"/>
      <c r="O21" s="36"/>
    </row>
    <row r="22" spans="1:15" s="8" customFormat="1" ht="12.75" customHeight="1">
      <c r="A22" s="13"/>
      <c r="B22" s="14"/>
      <c r="D22" s="14"/>
      <c r="E22" s="15"/>
      <c r="F22" s="14"/>
      <c r="G22" s="14"/>
      <c r="H22" s="14"/>
      <c r="I22" s="12"/>
      <c r="J22" s="12"/>
      <c r="K22" s="12"/>
      <c r="L22" s="12"/>
      <c r="M22" s="12"/>
      <c r="N22" s="12"/>
    </row>
    <row r="23" spans="1:15" ht="14.4">
      <c r="B23" s="56"/>
      <c r="C23" s="10"/>
      <c r="E23" s="2"/>
      <c r="G23" s="12"/>
      <c r="H23" s="12"/>
      <c r="N23" s="3"/>
    </row>
    <row r="24" spans="1:15" ht="14.4">
      <c r="B24" s="56"/>
      <c r="C24" s="10"/>
      <c r="E24" s="2"/>
      <c r="G24" s="12"/>
      <c r="H24" s="12"/>
      <c r="N24" s="3"/>
    </row>
    <row r="25" spans="1:15" ht="14.4">
      <c r="B25" s="56"/>
      <c r="C25" s="10"/>
      <c r="E25" s="2"/>
      <c r="G25" s="12"/>
      <c r="H25" s="12"/>
      <c r="N25" s="3"/>
    </row>
    <row r="26" spans="1:15" ht="14.4">
      <c r="B26" s="56"/>
      <c r="C26" s="10"/>
      <c r="E26" s="2"/>
      <c r="G26" s="12"/>
      <c r="H26" s="12"/>
      <c r="N26" s="3"/>
    </row>
    <row r="27" spans="1:15">
      <c r="C27" s="10"/>
      <c r="E27" s="2"/>
      <c r="G27" s="12"/>
      <c r="H27" s="12"/>
      <c r="N27" s="3"/>
    </row>
    <row r="28" spans="1:15">
      <c r="C28" s="10"/>
      <c r="E28" s="2"/>
      <c r="G28" s="12"/>
      <c r="H28" s="12"/>
      <c r="N28" s="3"/>
    </row>
    <row r="29" spans="1:15">
      <c r="C29" s="10"/>
      <c r="E29" s="2"/>
      <c r="G29" s="12"/>
      <c r="H29" s="12"/>
      <c r="N29" s="3"/>
    </row>
  </sheetData>
  <sheetProtection algorithmName="SHA-512" hashValue="npyYTd12AXpwHapLiNoGZPSd32u2hbW2sWFzNKUGtP7+64lnLXYh6+vbqDAYYTUlonrVz7BM1MRCsgTzbX+wFw==" saltValue="l9AuCaGgVpuxJLE7LJLRIg==" spinCount="100000" sheet="1" selectLockedCells="1" selectUnlockedCells="1"/>
  <sortState xmlns:xlrd2="http://schemas.microsoft.com/office/spreadsheetml/2017/richdata2" ref="B5:N19">
    <sortCondition descending="1" ref="G5:G19"/>
  </sortState>
  <mergeCells count="8">
    <mergeCell ref="N1:N2"/>
    <mergeCell ref="A2:G2"/>
    <mergeCell ref="A1:G1"/>
    <mergeCell ref="I1:I2"/>
    <mergeCell ref="J1:J2"/>
    <mergeCell ref="K1:K2"/>
    <mergeCell ref="L1:L2"/>
    <mergeCell ref="M1:M2"/>
  </mergeCells>
  <phoneticPr fontId="58" type="noConversion"/>
  <conditionalFormatting sqref="B1:C1048576">
    <cfRule type="duplicateValues" dxfId="9" priority="1"/>
    <cfRule type="duplicateValues" dxfId="8" priority="2"/>
  </conditionalFormatting>
  <conditionalFormatting sqref="B3:C3">
    <cfRule type="duplicateValues" dxfId="7" priority="4" stopIfTrue="1"/>
  </conditionalFormatting>
  <conditionalFormatting sqref="B5:C19">
    <cfRule type="duplicateValues" dxfId="6" priority="9" stopIfTrue="1"/>
  </conditionalFormatting>
  <conditionalFormatting sqref="B5:C20">
    <cfRule type="duplicateValues" dxfId="5" priority="8" stopIfTrue="1"/>
  </conditionalFormatting>
  <conditionalFormatting sqref="B20:C22 B1:C2 B4:C4 B30:C65532">
    <cfRule type="expression" dxfId="4" priority="6" stopIfTrue="1">
      <formula>AND(COUNTIF($B$1:$C$2, B1)+COUNTIF($B$4:$C$4, B1)+COUNTIF($B$20:$C$65532, B1)&gt;1,NOT(ISBLANK(B1)))</formula>
    </cfRule>
  </conditionalFormatting>
  <conditionalFormatting sqref="B20:C22">
    <cfRule type="duplicateValues" dxfId="3" priority="7" stopIfTrue="1"/>
  </conditionalFormatting>
  <conditionalFormatting sqref="B30:C1048576 B1:C22">
    <cfRule type="duplicateValues" dxfId="2" priority="3"/>
  </conditionalFormatting>
  <conditionalFormatting sqref="C5:C19">
    <cfRule type="duplicateValues" dxfId="1" priority="10" stopIfTrue="1"/>
  </conditionalFormatting>
  <conditionalFormatting sqref="C20">
    <cfRule type="duplicateValues" dxfId="0" priority="5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17</vt:i4>
      </vt:variant>
    </vt:vector>
  </HeadingPairs>
  <TitlesOfParts>
    <vt:vector size="17" baseType="lpstr"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ME+</vt:lpstr>
      <vt:lpstr>FD+</vt:lpstr>
      <vt:lpstr>S30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Luiz Luz</cp:lastModifiedBy>
  <cp:revision/>
  <cp:lastPrinted>2025-04-24T20:58:20Z</cp:lastPrinted>
  <dcterms:created xsi:type="dcterms:W3CDTF">2004-03-27T01:47:07Z</dcterms:created>
  <dcterms:modified xsi:type="dcterms:W3CDTF">2025-04-30T12:52:00Z</dcterms:modified>
</cp:coreProperties>
</file>